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113772\Box\C.FE社長室.06IR\06IR-050ＩＲウェブサイト\2023年度\（24.01.31）3Q決算説明会\日本語\"/>
    </mc:Choice>
  </mc:AlternateContent>
  <bookViews>
    <workbookView xWindow="900" yWindow="-30" windowWidth="19200" windowHeight="12270" tabRatio="809"/>
  </bookViews>
  <sheets>
    <sheet name="経営成績　業績ハイライト" sheetId="62" r:id="rId1"/>
    <sheet name="経営成績　四半期データ(2022年3月期～）セグメント含む" sheetId="74" r:id="rId2"/>
    <sheet name="経営成績　四半期データ(2005年3月期～2022年3月期）" sheetId="69" r:id="rId3"/>
    <sheet name="主な財務指標" sheetId="51" r:id="rId4"/>
    <sheet name="セグメント情報" sheetId="76" r:id="rId5"/>
    <sheet name="研究開発費・設備投資額・資本費等" sheetId="66" r:id="rId6"/>
    <sheet name="貸借対照表" sheetId="55" r:id="rId7"/>
    <sheet name="損益計算書" sheetId="53" r:id="rId8"/>
    <sheet name="キャッシュ・フロー計算書" sheetId="56" r:id="rId9"/>
    <sheet name="業績予想" sheetId="75" r:id="rId10"/>
  </sheets>
  <definedNames>
    <definedName name="_xlnm.Print_Area" localSheetId="4">セグメント情報!$A$1:$O$65</definedName>
    <definedName name="_xlnm.Print_Area" localSheetId="3">主な財務指標!$A$1:$L$37</definedName>
    <definedName name="_xlnm.Print_Area" localSheetId="7">損益計算書!$A$1:$O$46</definedName>
    <definedName name="_xlnm.Print_Titles" localSheetId="2">'経営成績　四半期データ(2005年3月期～2022年3月期）'!$A:$B</definedName>
    <definedName name="_xlnm.Print_Titles" localSheetId="1">'経営成績　四半期データ(2022年3月期～）セグメント含む'!$A:$B</definedName>
  </definedNames>
  <calcPr calcId="162913"/>
</workbook>
</file>

<file path=xl/calcChain.xml><?xml version="1.0" encoding="utf-8"?>
<calcChain xmlns="http://schemas.openxmlformats.org/spreadsheetml/2006/main">
  <c r="C8" i="75" l="1"/>
  <c r="F14" i="75" l="1"/>
  <c r="F13" i="75"/>
  <c r="F12" i="75"/>
  <c r="F10" i="75"/>
  <c r="E10" i="75"/>
  <c r="C10" i="75"/>
  <c r="F9" i="75"/>
  <c r="E9" i="75"/>
  <c r="C9" i="75"/>
  <c r="F8" i="75"/>
  <c r="E8" i="75"/>
  <c r="F7" i="75"/>
</calcChain>
</file>

<file path=xl/sharedStrings.xml><?xml version="1.0" encoding="utf-8"?>
<sst xmlns="http://schemas.openxmlformats.org/spreadsheetml/2006/main" count="610" uniqueCount="259">
  <si>
    <t>売上高</t>
  </si>
  <si>
    <t>総資産</t>
  </si>
  <si>
    <t>研究開発費</t>
  </si>
  <si>
    <t>従業員数(人）</t>
  </si>
  <si>
    <t>（単位：億円）</t>
    <rPh sb="1" eb="3">
      <t>タンイ</t>
    </rPh>
    <rPh sb="4" eb="6">
      <t>オクエン</t>
    </rPh>
    <phoneticPr fontId="3"/>
  </si>
  <si>
    <t>営業利益</t>
  </si>
  <si>
    <t>経常利益</t>
  </si>
  <si>
    <t>税金等調整前当期純利益</t>
  </si>
  <si>
    <t>連結子会社数</t>
  </si>
  <si>
    <t>持分法適用会社数</t>
  </si>
  <si>
    <t>※1 設備投資額は、有形固定資産への投資額とリース契約による取得相当額の合計値です。</t>
    <rPh sb="3" eb="5">
      <t>セツビ</t>
    </rPh>
    <rPh sb="5" eb="7">
      <t>トウシ</t>
    </rPh>
    <rPh sb="7" eb="8">
      <t>ガク</t>
    </rPh>
    <rPh sb="10" eb="11">
      <t>ユウ</t>
    </rPh>
    <rPh sb="11" eb="12">
      <t>ケイ</t>
    </rPh>
    <rPh sb="12" eb="14">
      <t>コテイ</t>
    </rPh>
    <rPh sb="14" eb="16">
      <t>シサン</t>
    </rPh>
    <rPh sb="18" eb="20">
      <t>トウシ</t>
    </rPh>
    <rPh sb="20" eb="21">
      <t>ガク</t>
    </rPh>
    <rPh sb="25" eb="27">
      <t>ケイヤク</t>
    </rPh>
    <rPh sb="30" eb="32">
      <t>シュトク</t>
    </rPh>
    <rPh sb="32" eb="34">
      <t>ソウトウ</t>
    </rPh>
    <rPh sb="34" eb="35">
      <t>ガク</t>
    </rPh>
    <rPh sb="36" eb="39">
      <t>ゴウケイチ</t>
    </rPh>
    <phoneticPr fontId="3"/>
  </si>
  <si>
    <t>※2 資本費（減価償却費+支払リース料）は、有形固定資産の減価償却費と生産設備に係る支払リース料の合計値です。</t>
    <rPh sb="3" eb="5">
      <t>シホン</t>
    </rPh>
    <rPh sb="5" eb="6">
      <t>ヒ</t>
    </rPh>
    <rPh sb="7" eb="8">
      <t>ゲン</t>
    </rPh>
    <rPh sb="8" eb="9">
      <t>アタイ</t>
    </rPh>
    <rPh sb="9" eb="11">
      <t>ショウキャク</t>
    </rPh>
    <rPh sb="11" eb="12">
      <t>ヒ</t>
    </rPh>
    <rPh sb="13" eb="15">
      <t>シハライ</t>
    </rPh>
    <rPh sb="18" eb="19">
      <t>リョウ</t>
    </rPh>
    <rPh sb="22" eb="23">
      <t>ユウ</t>
    </rPh>
    <rPh sb="23" eb="24">
      <t>ケイ</t>
    </rPh>
    <rPh sb="24" eb="26">
      <t>コテイ</t>
    </rPh>
    <rPh sb="26" eb="28">
      <t>シサン</t>
    </rPh>
    <rPh sb="29" eb="31">
      <t>ゲンカ</t>
    </rPh>
    <rPh sb="31" eb="34">
      <t>ショウキャクヒ</t>
    </rPh>
    <rPh sb="35" eb="37">
      <t>セイサン</t>
    </rPh>
    <rPh sb="37" eb="39">
      <t>セツビ</t>
    </rPh>
    <rPh sb="40" eb="41">
      <t>カカワ</t>
    </rPh>
    <rPh sb="42" eb="44">
      <t>シハライ</t>
    </rPh>
    <rPh sb="47" eb="48">
      <t>リョウ</t>
    </rPh>
    <rPh sb="49" eb="52">
      <t>ゴウケイチ</t>
    </rPh>
    <phoneticPr fontId="3"/>
  </si>
  <si>
    <t>主な財務指標</t>
    <phoneticPr fontId="3"/>
  </si>
  <si>
    <t>自己資本</t>
    <rPh sb="0" eb="2">
      <t>ジコ</t>
    </rPh>
    <phoneticPr fontId="3"/>
  </si>
  <si>
    <t>※4.  当期純利益÷（（前期末自己資本＋当期末自己資本）÷2）</t>
    <rPh sb="5" eb="7">
      <t>トウキ</t>
    </rPh>
    <rPh sb="7" eb="10">
      <t>ジュンリエキ</t>
    </rPh>
    <phoneticPr fontId="3"/>
  </si>
  <si>
    <t>　潜在株式調整後</t>
    <rPh sb="1" eb="3">
      <t>センザイ</t>
    </rPh>
    <rPh sb="3" eb="5">
      <t>カブシキ</t>
    </rPh>
    <rPh sb="5" eb="8">
      <t>チョウセイゴ</t>
    </rPh>
    <phoneticPr fontId="3"/>
  </si>
  <si>
    <t>※1.  当期純利益÷期中平均株式数</t>
    <phoneticPr fontId="3"/>
  </si>
  <si>
    <t>※2.  純資産÷期末発行済株式数</t>
    <phoneticPr fontId="3"/>
  </si>
  <si>
    <t>(単位：億円）</t>
    <rPh sb="4" eb="5">
      <t>オク</t>
    </rPh>
    <phoneticPr fontId="3"/>
  </si>
  <si>
    <t>その他</t>
    <rPh sb="2" eb="3">
      <t>タ</t>
    </rPh>
    <phoneticPr fontId="3"/>
  </si>
  <si>
    <t>営業利益</t>
    <rPh sb="2" eb="3">
      <t>リ</t>
    </rPh>
    <phoneticPr fontId="3"/>
  </si>
  <si>
    <t>地域別売上高</t>
    <rPh sb="0" eb="2">
      <t>チイキ</t>
    </rPh>
    <rPh sb="2" eb="3">
      <t>ベツ</t>
    </rPh>
    <rPh sb="3" eb="5">
      <t>ウリアゲ</t>
    </rPh>
    <rPh sb="5" eb="6">
      <t>ダカ</t>
    </rPh>
    <phoneticPr fontId="3"/>
  </si>
  <si>
    <t>海外</t>
    <rPh sb="0" eb="2">
      <t>カイガイ</t>
    </rPh>
    <phoneticPr fontId="3"/>
  </si>
  <si>
    <t>(単位：百万円）</t>
  </si>
  <si>
    <t>3月31日終了の各会計年度</t>
    <rPh sb="1" eb="2">
      <t>ガツ</t>
    </rPh>
    <rPh sb="4" eb="5">
      <t>ニチ</t>
    </rPh>
    <rPh sb="5" eb="7">
      <t>シュウリョウ</t>
    </rPh>
    <rPh sb="8" eb="9">
      <t>カク</t>
    </rPh>
    <rPh sb="9" eb="11">
      <t>カイケイ</t>
    </rPh>
    <rPh sb="11" eb="13">
      <t>ネンド</t>
    </rPh>
    <phoneticPr fontId="3"/>
  </si>
  <si>
    <t>売上原価</t>
  </si>
  <si>
    <t>売上総利益</t>
  </si>
  <si>
    <t>販売費および一般管理費</t>
  </si>
  <si>
    <t>営業外収益</t>
  </si>
  <si>
    <t>（受取利息・配当金）</t>
  </si>
  <si>
    <t>（雑収入）</t>
    <rPh sb="3" eb="4">
      <t>ニュウ</t>
    </rPh>
    <phoneticPr fontId="3"/>
  </si>
  <si>
    <t>営業外費用</t>
  </si>
  <si>
    <t>（支払利息）</t>
    <phoneticPr fontId="3"/>
  </si>
  <si>
    <t>（雑支出）</t>
  </si>
  <si>
    <t>特別利益</t>
  </si>
  <si>
    <t>特別損失</t>
  </si>
  <si>
    <t>税金等調整前当期純利益</t>
    <rPh sb="8" eb="9">
      <t>ジュン</t>
    </rPh>
    <phoneticPr fontId="3"/>
  </si>
  <si>
    <t>法人税、住民税および事業税</t>
  </si>
  <si>
    <t>法人税等調整額</t>
  </si>
  <si>
    <t>当期純利益</t>
    <rPh sb="2" eb="3">
      <t>ジュン</t>
    </rPh>
    <phoneticPr fontId="3"/>
  </si>
  <si>
    <t>連結貸借対照表</t>
    <phoneticPr fontId="3"/>
  </si>
  <si>
    <t>棚卸資産</t>
  </si>
  <si>
    <t>その他の流動資産</t>
  </si>
  <si>
    <t>固定資産</t>
  </si>
  <si>
    <t>有形固定資産</t>
  </si>
  <si>
    <t>無形固定資産</t>
  </si>
  <si>
    <t>投資その他の資産</t>
  </si>
  <si>
    <t>繰延資産</t>
  </si>
  <si>
    <t>資産合計</t>
  </si>
  <si>
    <t>流動負債</t>
  </si>
  <si>
    <t>短期借入金</t>
  </si>
  <si>
    <t>一年以内に償還する社債</t>
  </si>
  <si>
    <t>その他の流動負債</t>
  </si>
  <si>
    <t>固定負債</t>
  </si>
  <si>
    <t>その他の固定負債</t>
  </si>
  <si>
    <t>負債合計</t>
  </si>
  <si>
    <t>資本金</t>
  </si>
  <si>
    <t>資本剰余金</t>
    <rPh sb="2" eb="4">
      <t>ジョウヨ</t>
    </rPh>
    <phoneticPr fontId="3"/>
  </si>
  <si>
    <t>利益剰余金</t>
    <rPh sb="0" eb="2">
      <t>リエキ</t>
    </rPh>
    <rPh sb="2" eb="5">
      <t>ジョウヨキン</t>
    </rPh>
    <phoneticPr fontId="3"/>
  </si>
  <si>
    <t>その他有価証券評価差額金</t>
    <rPh sb="2" eb="3">
      <t>タ</t>
    </rPh>
    <rPh sb="3" eb="5">
      <t>ユウカ</t>
    </rPh>
    <rPh sb="5" eb="7">
      <t>ショウケン</t>
    </rPh>
    <rPh sb="7" eb="9">
      <t>ヒョウカ</t>
    </rPh>
    <rPh sb="9" eb="11">
      <t>サガク</t>
    </rPh>
    <rPh sb="11" eb="12">
      <t>キン</t>
    </rPh>
    <phoneticPr fontId="3"/>
  </si>
  <si>
    <t>為替換算調整勘定</t>
    <rPh sb="0" eb="2">
      <t>カワセ</t>
    </rPh>
    <rPh sb="2" eb="4">
      <t>カンザン</t>
    </rPh>
    <rPh sb="4" eb="6">
      <t>チョウセイ</t>
    </rPh>
    <rPh sb="6" eb="8">
      <t>カンジョウ</t>
    </rPh>
    <phoneticPr fontId="3"/>
  </si>
  <si>
    <t>純資産の部</t>
    <rPh sb="0" eb="3">
      <t>ジュンシサン</t>
    </rPh>
    <phoneticPr fontId="3"/>
  </si>
  <si>
    <t>株主資本</t>
    <rPh sb="0" eb="2">
      <t>カブヌシ</t>
    </rPh>
    <rPh sb="2" eb="4">
      <t>シホン</t>
    </rPh>
    <phoneticPr fontId="3"/>
  </si>
  <si>
    <t>自己株式</t>
    <phoneticPr fontId="3"/>
  </si>
  <si>
    <t>繰延ヘッジ損益</t>
    <rPh sb="0" eb="2">
      <t>クリノベ</t>
    </rPh>
    <rPh sb="5" eb="7">
      <t>ソンエキ</t>
    </rPh>
    <phoneticPr fontId="3"/>
  </si>
  <si>
    <t>純資産合計</t>
    <rPh sb="0" eb="3">
      <t>ジュンシサン</t>
    </rPh>
    <phoneticPr fontId="3"/>
  </si>
  <si>
    <t>負債純資産合計</t>
    <rPh sb="2" eb="5">
      <t>ジュンシサン</t>
    </rPh>
    <phoneticPr fontId="3"/>
  </si>
  <si>
    <t>連結キャッシュフロー計算書</t>
    <rPh sb="0" eb="2">
      <t>レンケツ</t>
    </rPh>
    <rPh sb="10" eb="13">
      <t>ケイサンショ</t>
    </rPh>
    <phoneticPr fontId="3"/>
  </si>
  <si>
    <t>税金等調整前当期純損益</t>
    <rPh sb="9" eb="10">
      <t>ソン</t>
    </rPh>
    <rPh sb="10" eb="11">
      <t>エキ</t>
    </rPh>
    <phoneticPr fontId="3"/>
  </si>
  <si>
    <t>減価償却費</t>
  </si>
  <si>
    <t>受取利息及び受取配当金</t>
  </si>
  <si>
    <t>支払利息</t>
  </si>
  <si>
    <t>仕入債務の増減額</t>
    <rPh sb="5" eb="6">
      <t>ゾウ</t>
    </rPh>
    <rPh sb="6" eb="7">
      <t>ゲン</t>
    </rPh>
    <rPh sb="7" eb="8">
      <t>ガク</t>
    </rPh>
    <phoneticPr fontId="3"/>
  </si>
  <si>
    <t xml:space="preserve">その他 </t>
    <phoneticPr fontId="3"/>
  </si>
  <si>
    <t>小  計</t>
    <phoneticPr fontId="3"/>
  </si>
  <si>
    <t>利息及び配当金の受取額</t>
  </si>
  <si>
    <t>利息の支払額</t>
    <phoneticPr fontId="3"/>
  </si>
  <si>
    <t xml:space="preserve">法人税等の支払額  </t>
    <phoneticPr fontId="3"/>
  </si>
  <si>
    <t>計</t>
    <rPh sb="0" eb="1">
      <t>ケイ</t>
    </rPh>
    <phoneticPr fontId="3"/>
  </si>
  <si>
    <t>投資活動によるキャッシュ・フロー</t>
    <phoneticPr fontId="3"/>
  </si>
  <si>
    <t>有形固定資産、有価証券及び投資有価証券の               取得による支出</t>
    <phoneticPr fontId="3"/>
  </si>
  <si>
    <t>その他</t>
    <phoneticPr fontId="3"/>
  </si>
  <si>
    <t>財務活動によるキャッシュ・フロー</t>
    <phoneticPr fontId="3"/>
  </si>
  <si>
    <t>短期借入金の純増減額</t>
    <rPh sb="8" eb="9">
      <t>ゲン</t>
    </rPh>
    <rPh sb="9" eb="10">
      <t>ガク</t>
    </rPh>
    <phoneticPr fontId="3"/>
  </si>
  <si>
    <t>コマーシャルペーパーの純増減額</t>
    <rPh sb="12" eb="13">
      <t>ゾウ</t>
    </rPh>
    <rPh sb="14" eb="15">
      <t>ガク</t>
    </rPh>
    <phoneticPr fontId="3"/>
  </si>
  <si>
    <t>長期借入れおよび社債の発行</t>
    <rPh sb="8" eb="10">
      <t>シャサイ</t>
    </rPh>
    <rPh sb="11" eb="13">
      <t>ハッコウ</t>
    </rPh>
    <phoneticPr fontId="3"/>
  </si>
  <si>
    <t>長期借入金の返済及び社債の償還</t>
  </si>
  <si>
    <t xml:space="preserve">その他  </t>
    <phoneticPr fontId="3"/>
  </si>
  <si>
    <t>現金及び現金同等物に係る換算差額</t>
  </si>
  <si>
    <t>現金及び現金同等物の増減額</t>
  </si>
  <si>
    <t>現金及び現金同等物の期首残高</t>
  </si>
  <si>
    <t>現金及び現金同等物の期末残高</t>
    <phoneticPr fontId="3"/>
  </si>
  <si>
    <t>連結業績</t>
    <rPh sb="0" eb="2">
      <t>レンケツ</t>
    </rPh>
    <rPh sb="2" eb="4">
      <t>ギョウセキ</t>
    </rPh>
    <phoneticPr fontId="3"/>
  </si>
  <si>
    <t>第１四半期</t>
    <rPh sb="0" eb="1">
      <t>ダイ</t>
    </rPh>
    <rPh sb="2" eb="4">
      <t>シハン</t>
    </rPh>
    <rPh sb="4" eb="5">
      <t>キ</t>
    </rPh>
    <phoneticPr fontId="3"/>
  </si>
  <si>
    <t>第2四半期</t>
    <rPh sb="0" eb="1">
      <t>ダイ</t>
    </rPh>
    <rPh sb="2" eb="4">
      <t>シハン</t>
    </rPh>
    <rPh sb="4" eb="5">
      <t>キ</t>
    </rPh>
    <phoneticPr fontId="3"/>
  </si>
  <si>
    <t>第3四半期</t>
    <rPh sb="0" eb="1">
      <t>ダイ</t>
    </rPh>
    <rPh sb="2" eb="4">
      <t>シハン</t>
    </rPh>
    <rPh sb="4" eb="5">
      <t>キ</t>
    </rPh>
    <phoneticPr fontId="3"/>
  </si>
  <si>
    <t>第4四半期</t>
    <rPh sb="0" eb="1">
      <t>ダイ</t>
    </rPh>
    <rPh sb="2" eb="4">
      <t>シハン</t>
    </rPh>
    <rPh sb="4" eb="5">
      <t>キ</t>
    </rPh>
    <phoneticPr fontId="3"/>
  </si>
  <si>
    <t>年間</t>
    <rPh sb="0" eb="2">
      <t>ネンカン</t>
    </rPh>
    <phoneticPr fontId="3"/>
  </si>
  <si>
    <t>連結セグメント売上高</t>
    <rPh sb="0" eb="2">
      <t>レンケツ</t>
    </rPh>
    <rPh sb="7" eb="9">
      <t>ウリアゲ</t>
    </rPh>
    <rPh sb="9" eb="10">
      <t>ダカ</t>
    </rPh>
    <phoneticPr fontId="3"/>
  </si>
  <si>
    <t>小計</t>
    <rPh sb="0" eb="2">
      <t>ショウケイ</t>
    </rPh>
    <phoneticPr fontId="3"/>
  </si>
  <si>
    <t>消去</t>
    <rPh sb="0" eb="2">
      <t>ショウキョ</t>
    </rPh>
    <phoneticPr fontId="3"/>
  </si>
  <si>
    <t>合計</t>
    <rPh sb="0" eb="2">
      <t>ゴウケイ</t>
    </rPh>
    <phoneticPr fontId="3"/>
  </si>
  <si>
    <t>連結セグメント営業利益</t>
    <rPh sb="0" eb="2">
      <t>レンケツ</t>
    </rPh>
    <rPh sb="7" eb="9">
      <t>エイギョウ</t>
    </rPh>
    <rPh sb="9" eb="11">
      <t>リエキ</t>
    </rPh>
    <phoneticPr fontId="3"/>
  </si>
  <si>
    <t>消去又は全社</t>
    <rPh sb="0" eb="2">
      <t>ショウキョ</t>
    </rPh>
    <rPh sb="2" eb="3">
      <t>マタ</t>
    </rPh>
    <rPh sb="4" eb="6">
      <t>ゼンシャ</t>
    </rPh>
    <phoneticPr fontId="3"/>
  </si>
  <si>
    <t>その他の包括利益累計額</t>
    <rPh sb="2" eb="3">
      <t>タ</t>
    </rPh>
    <rPh sb="4" eb="6">
      <t>ホウカツ</t>
    </rPh>
    <rPh sb="6" eb="8">
      <t>リエキ</t>
    </rPh>
    <rPh sb="8" eb="11">
      <t>ルイケイガク</t>
    </rPh>
    <phoneticPr fontId="3"/>
  </si>
  <si>
    <t>上期</t>
    <rPh sb="0" eb="2">
      <t>カミキ</t>
    </rPh>
    <phoneticPr fontId="3"/>
  </si>
  <si>
    <t>下期</t>
    <rPh sb="0" eb="2">
      <t>シモキ</t>
    </rPh>
    <phoneticPr fontId="3"/>
  </si>
  <si>
    <t>その他</t>
    <rPh sb="2" eb="3">
      <t>タ</t>
    </rPh>
    <phoneticPr fontId="23"/>
  </si>
  <si>
    <t>下期</t>
    <rPh sb="0" eb="1">
      <t>シモ</t>
    </rPh>
    <rPh sb="1" eb="2">
      <t>キ</t>
    </rPh>
    <phoneticPr fontId="3"/>
  </si>
  <si>
    <t>（注）第４四半期は年間より第３四半期累計額を差し引いて算出しております。</t>
    <rPh sb="1" eb="2">
      <t>チュウ</t>
    </rPh>
    <rPh sb="3" eb="4">
      <t>ダイ</t>
    </rPh>
    <rPh sb="5" eb="6">
      <t>シ</t>
    </rPh>
    <rPh sb="6" eb="8">
      <t>ハンキ</t>
    </rPh>
    <rPh sb="9" eb="11">
      <t>ネンカン</t>
    </rPh>
    <rPh sb="13" eb="14">
      <t>ダイ</t>
    </rPh>
    <rPh sb="15" eb="16">
      <t>シ</t>
    </rPh>
    <rPh sb="16" eb="18">
      <t>ハンキ</t>
    </rPh>
    <rPh sb="18" eb="20">
      <t>ルイケイ</t>
    </rPh>
    <rPh sb="20" eb="21">
      <t>ガク</t>
    </rPh>
    <rPh sb="22" eb="23">
      <t>サ</t>
    </rPh>
    <rPh sb="24" eb="25">
      <t>ヒ</t>
    </rPh>
    <rPh sb="27" eb="29">
      <t>サンシュツ</t>
    </rPh>
    <phoneticPr fontId="3"/>
  </si>
  <si>
    <t>連結損益計算書</t>
    <rPh sb="0" eb="2">
      <t>レンケツ</t>
    </rPh>
    <rPh sb="2" eb="4">
      <t>ソンエキ</t>
    </rPh>
    <rPh sb="4" eb="7">
      <t>ケイサンショ</t>
    </rPh>
    <phoneticPr fontId="3"/>
  </si>
  <si>
    <t>連結包括利益計算書</t>
    <rPh sb="0" eb="2">
      <t>レンケツ</t>
    </rPh>
    <rPh sb="2" eb="4">
      <t>ホウカツ</t>
    </rPh>
    <rPh sb="4" eb="6">
      <t>リエキ</t>
    </rPh>
    <rPh sb="6" eb="9">
      <t>ケイサンショ</t>
    </rPh>
    <phoneticPr fontId="3"/>
  </si>
  <si>
    <t>その他の包括利益</t>
    <rPh sb="2" eb="3">
      <t>タ</t>
    </rPh>
    <rPh sb="4" eb="6">
      <t>ホウカツ</t>
    </rPh>
    <rPh sb="6" eb="8">
      <t>リエキ</t>
    </rPh>
    <phoneticPr fontId="3"/>
  </si>
  <si>
    <t>為替換算調整勘定</t>
  </si>
  <si>
    <t>その他有価証券評価差額金</t>
    <phoneticPr fontId="3"/>
  </si>
  <si>
    <t>持分法適用会社に対する持分相当額</t>
    <rPh sb="0" eb="2">
      <t>モチブン</t>
    </rPh>
    <rPh sb="2" eb="3">
      <t>ホウ</t>
    </rPh>
    <rPh sb="3" eb="5">
      <t>テキヨウ</t>
    </rPh>
    <rPh sb="5" eb="7">
      <t>カイシャ</t>
    </rPh>
    <rPh sb="8" eb="9">
      <t>タイ</t>
    </rPh>
    <rPh sb="11" eb="13">
      <t>モチブン</t>
    </rPh>
    <rPh sb="13" eb="15">
      <t>ソウトウ</t>
    </rPh>
    <rPh sb="15" eb="16">
      <t>ガク</t>
    </rPh>
    <phoneticPr fontId="3"/>
  </si>
  <si>
    <t>その他の包括利益合計</t>
    <rPh sb="2" eb="3">
      <t>タ</t>
    </rPh>
    <rPh sb="4" eb="6">
      <t>ホウカツ</t>
    </rPh>
    <rPh sb="6" eb="8">
      <t>リエキ</t>
    </rPh>
    <rPh sb="8" eb="10">
      <t>ゴウケイ</t>
    </rPh>
    <phoneticPr fontId="3"/>
  </si>
  <si>
    <t>包括利益</t>
    <rPh sb="0" eb="2">
      <t>ホウカツ</t>
    </rPh>
    <rPh sb="2" eb="4">
      <t>リエキ</t>
    </rPh>
    <phoneticPr fontId="3"/>
  </si>
  <si>
    <t>（内訳）</t>
    <rPh sb="1" eb="3">
      <t>ウチワケ</t>
    </rPh>
    <phoneticPr fontId="3"/>
  </si>
  <si>
    <t>親会社株主に係る包括利益</t>
    <rPh sb="0" eb="3">
      <t>オヤガイシャ</t>
    </rPh>
    <rPh sb="3" eb="5">
      <t>カブヌシ</t>
    </rPh>
    <rPh sb="6" eb="7">
      <t>カカ</t>
    </rPh>
    <rPh sb="8" eb="10">
      <t>ホウカツ</t>
    </rPh>
    <rPh sb="10" eb="12">
      <t>リエキ</t>
    </rPh>
    <phoneticPr fontId="3"/>
  </si>
  <si>
    <t>（単位：円）</t>
    <rPh sb="1" eb="3">
      <t>タンイ</t>
    </rPh>
    <rPh sb="4" eb="5">
      <t>エン</t>
    </rPh>
    <phoneticPr fontId="3"/>
  </si>
  <si>
    <t>食品流通</t>
    <rPh sb="0" eb="2">
      <t>ショクヒン</t>
    </rPh>
    <rPh sb="2" eb="4">
      <t>リュウツウ</t>
    </rPh>
    <phoneticPr fontId="3"/>
  </si>
  <si>
    <t>食品流通</t>
    <rPh sb="0" eb="2">
      <t>ショクヒン</t>
    </rPh>
    <rPh sb="2" eb="4">
      <t>リュウツウ</t>
    </rPh>
    <phoneticPr fontId="23"/>
  </si>
  <si>
    <t>配当金</t>
    <rPh sb="0" eb="3">
      <t>ハイトウキン</t>
    </rPh>
    <phoneticPr fontId="3"/>
  </si>
  <si>
    <t xml:space="preserve"> アジア他</t>
    <rPh sb="4" eb="5">
      <t>ホカ</t>
    </rPh>
    <phoneticPr fontId="3"/>
  </si>
  <si>
    <t xml:space="preserve"> 中国</t>
    <rPh sb="1" eb="3">
      <t>チュウゴク</t>
    </rPh>
    <phoneticPr fontId="3"/>
  </si>
  <si>
    <t xml:space="preserve"> 欧州</t>
    <rPh sb="1" eb="3">
      <t>オウシュウ</t>
    </rPh>
    <phoneticPr fontId="3"/>
  </si>
  <si>
    <t xml:space="preserve"> 米州</t>
    <rPh sb="1" eb="3">
      <t>ベイシュウ</t>
    </rPh>
    <phoneticPr fontId="3"/>
  </si>
  <si>
    <r>
      <t>配当性向（%）</t>
    </r>
    <r>
      <rPr>
        <vertAlign val="superscript"/>
        <sz val="9"/>
        <color indexed="8"/>
        <rFont val="ＭＳ Ｐゴシック"/>
        <family val="3"/>
        <charset val="128"/>
      </rPr>
      <t>※3</t>
    </r>
    <rPh sb="0" eb="2">
      <t>ハイトウ</t>
    </rPh>
    <rPh sb="2" eb="4">
      <t>セイコウ</t>
    </rPh>
    <phoneticPr fontId="3"/>
  </si>
  <si>
    <r>
      <t>純資産（BPS）</t>
    </r>
    <r>
      <rPr>
        <vertAlign val="superscript"/>
        <sz val="9"/>
        <color indexed="8"/>
        <rFont val="ＭＳ Ｐゴシック"/>
        <family val="3"/>
        <charset val="128"/>
      </rPr>
      <t>※2</t>
    </r>
    <phoneticPr fontId="3"/>
  </si>
  <si>
    <r>
      <t>当期純利益（EPS）</t>
    </r>
    <r>
      <rPr>
        <vertAlign val="superscript"/>
        <sz val="9"/>
        <color indexed="8"/>
        <rFont val="ＭＳ Ｐゴシック"/>
        <family val="3"/>
        <charset val="128"/>
      </rPr>
      <t>※1</t>
    </r>
    <phoneticPr fontId="3"/>
  </si>
  <si>
    <t>１株当たり情報</t>
    <rPh sb="1" eb="2">
      <t>カブ</t>
    </rPh>
    <rPh sb="2" eb="3">
      <t>ア</t>
    </rPh>
    <rPh sb="5" eb="7">
      <t>ジョウホウ</t>
    </rPh>
    <phoneticPr fontId="3"/>
  </si>
  <si>
    <t>売上高</t>
    <phoneticPr fontId="3"/>
  </si>
  <si>
    <t xml:space="preserve">　 売上高営業利益率（%） </t>
    <rPh sb="2" eb="4">
      <t>ウリアゲ</t>
    </rPh>
    <rPh sb="4" eb="5">
      <t>ダカ</t>
    </rPh>
    <phoneticPr fontId="3"/>
  </si>
  <si>
    <t xml:space="preserve">   売上高経常利益率（%） </t>
    <phoneticPr fontId="3"/>
  </si>
  <si>
    <t xml:space="preserve">　 売上高当期純利益率（%） </t>
    <phoneticPr fontId="3"/>
  </si>
  <si>
    <t>　 対売上高比率(%)</t>
    <phoneticPr fontId="3"/>
  </si>
  <si>
    <r>
      <t>設備投資額（含むリース）</t>
    </r>
    <r>
      <rPr>
        <vertAlign val="superscript"/>
        <sz val="8.8000000000000007"/>
        <color indexed="8"/>
        <rFont val="ＭＳ Ｐゴシック"/>
        <family val="3"/>
        <charset val="128"/>
      </rPr>
      <t>※1</t>
    </r>
    <phoneticPr fontId="3"/>
  </si>
  <si>
    <t xml:space="preserve">   対売上高比率(%)</t>
    <phoneticPr fontId="3"/>
  </si>
  <si>
    <r>
      <t>資本費（減価償却費＋支払リース料）</t>
    </r>
    <r>
      <rPr>
        <vertAlign val="superscript"/>
        <sz val="8.8000000000000007"/>
        <color indexed="8"/>
        <rFont val="ＭＳ Ｐゴシック"/>
        <family val="3"/>
        <charset val="128"/>
      </rPr>
      <t>※2</t>
    </r>
    <rPh sb="0" eb="2">
      <t>シホン</t>
    </rPh>
    <rPh sb="2" eb="3">
      <t>ヒ</t>
    </rPh>
    <phoneticPr fontId="3"/>
  </si>
  <si>
    <t>研究開発費・設備投資額・資本費等</t>
    <rPh sb="0" eb="2">
      <t>ケンキュウ</t>
    </rPh>
    <rPh sb="2" eb="4">
      <t>カイハツ</t>
    </rPh>
    <rPh sb="4" eb="5">
      <t>ヒ</t>
    </rPh>
    <rPh sb="6" eb="8">
      <t>セツビ</t>
    </rPh>
    <rPh sb="8" eb="10">
      <t>トウシ</t>
    </rPh>
    <rPh sb="10" eb="11">
      <t>ガク</t>
    </rPh>
    <rPh sb="12" eb="14">
      <t>シホン</t>
    </rPh>
    <rPh sb="14" eb="15">
      <t>ヒ</t>
    </rPh>
    <rPh sb="15" eb="16">
      <t>トウ</t>
    </rPh>
    <phoneticPr fontId="3"/>
  </si>
  <si>
    <r>
      <t xml:space="preserve">   総資産回転率（回）</t>
    </r>
    <r>
      <rPr>
        <vertAlign val="superscript"/>
        <sz val="9"/>
        <color indexed="8"/>
        <rFont val="ＭＳ Ｐゴシック"/>
        <family val="3"/>
        <charset val="128"/>
      </rPr>
      <t>※1</t>
    </r>
    <rPh sb="10" eb="11">
      <t>カイ</t>
    </rPh>
    <phoneticPr fontId="3"/>
  </si>
  <si>
    <r>
      <t xml:space="preserve">   総資産利益率（ROA）（％）</t>
    </r>
    <r>
      <rPr>
        <vertAlign val="superscript"/>
        <sz val="9"/>
        <color indexed="8"/>
        <rFont val="ＭＳ Ｐゴシック"/>
        <family val="3"/>
        <charset val="128"/>
      </rPr>
      <t>※2</t>
    </r>
    <rPh sb="6" eb="9">
      <t>リエキリツ</t>
    </rPh>
    <phoneticPr fontId="3"/>
  </si>
  <si>
    <r>
      <t xml:space="preserve">   自己資本比率（％）</t>
    </r>
    <r>
      <rPr>
        <vertAlign val="superscript"/>
        <sz val="9"/>
        <color indexed="8"/>
        <rFont val="ＭＳ Ｐゴシック"/>
        <family val="3"/>
        <charset val="128"/>
      </rPr>
      <t>※3</t>
    </r>
    <rPh sb="3" eb="5">
      <t>ジコ</t>
    </rPh>
    <phoneticPr fontId="3"/>
  </si>
  <si>
    <t>有利子負債</t>
    <phoneticPr fontId="3"/>
  </si>
  <si>
    <r>
      <t xml:space="preserve">   有利子負債比率（％）</t>
    </r>
    <r>
      <rPr>
        <vertAlign val="superscript"/>
        <sz val="9"/>
        <color indexed="8"/>
        <rFont val="ＭＳ Ｐゴシック"/>
        <family val="3"/>
        <charset val="128"/>
      </rPr>
      <t>※5</t>
    </r>
    <rPh sb="3" eb="4">
      <t>ユウ</t>
    </rPh>
    <rPh sb="4" eb="6">
      <t>リシ</t>
    </rPh>
    <rPh sb="6" eb="8">
      <t>フサイ</t>
    </rPh>
    <rPh sb="8" eb="10">
      <t>ヒリツ</t>
    </rPh>
    <phoneticPr fontId="3"/>
  </si>
  <si>
    <r>
      <t xml:space="preserve">   有利子負債対資本倍率（Ｄ/Ｅレシオ）(倍）</t>
    </r>
    <r>
      <rPr>
        <vertAlign val="superscript"/>
        <sz val="9"/>
        <color indexed="8"/>
        <rFont val="ＭＳ Ｐゴシック"/>
        <family val="3"/>
        <charset val="128"/>
      </rPr>
      <t>※6</t>
    </r>
    <rPh sb="3" eb="4">
      <t>ユウ</t>
    </rPh>
    <rPh sb="4" eb="6">
      <t>リシ</t>
    </rPh>
    <rPh sb="6" eb="8">
      <t>フサイ</t>
    </rPh>
    <rPh sb="8" eb="9">
      <t>タイ</t>
    </rPh>
    <rPh sb="9" eb="11">
      <t>シホン</t>
    </rPh>
    <rPh sb="11" eb="13">
      <t>バイリツ</t>
    </rPh>
    <rPh sb="22" eb="23">
      <t>バイ</t>
    </rPh>
    <phoneticPr fontId="3"/>
  </si>
  <si>
    <r>
      <t xml:space="preserve">   自己資本利益率（ROE）（％）</t>
    </r>
    <r>
      <rPr>
        <vertAlign val="superscript"/>
        <sz val="9"/>
        <color indexed="8"/>
        <rFont val="ＭＳ Ｐゴシック"/>
        <family val="3"/>
        <charset val="128"/>
      </rPr>
      <t>※4</t>
    </r>
    <phoneticPr fontId="3"/>
  </si>
  <si>
    <t>有形固定資産、有価証券及び投資有価証券の             　 売却（償還）による収入</t>
    <rPh sb="38" eb="40">
      <t>ショウカン</t>
    </rPh>
    <phoneticPr fontId="3"/>
  </si>
  <si>
    <t>（単位：百万円）</t>
    <rPh sb="4" eb="6">
      <t>ヒャクマン</t>
    </rPh>
    <rPh sb="6" eb="7">
      <t>エン</t>
    </rPh>
    <phoneticPr fontId="3"/>
  </si>
  <si>
    <t>海外</t>
  </si>
  <si>
    <t>　 海外売上高比率（%）</t>
    <rPh sb="2" eb="4">
      <t>カイガイ</t>
    </rPh>
    <rPh sb="4" eb="6">
      <t>ウリアゲ</t>
    </rPh>
    <rPh sb="6" eb="7">
      <t>ダカ</t>
    </rPh>
    <rPh sb="7" eb="9">
      <t>ヒリツ</t>
    </rPh>
    <phoneticPr fontId="3"/>
  </si>
  <si>
    <t>国内</t>
    <rPh sb="0" eb="2">
      <t>コクナイ</t>
    </rPh>
    <phoneticPr fontId="3"/>
  </si>
  <si>
    <t>消去</t>
    <rPh sb="0" eb="2">
      <t>ショウキョ</t>
    </rPh>
    <phoneticPr fontId="23"/>
  </si>
  <si>
    <t>売上総利益率(%)</t>
    <rPh sb="0" eb="2">
      <t>ウリアゲ</t>
    </rPh>
    <rPh sb="2" eb="3">
      <t>ソウ</t>
    </rPh>
    <rPh sb="3" eb="5">
      <t>リエキ</t>
    </rPh>
    <rPh sb="5" eb="6">
      <t>リツ</t>
    </rPh>
    <phoneticPr fontId="3"/>
  </si>
  <si>
    <t>営業利益率(%)</t>
    <rPh sb="0" eb="2">
      <t>エイギョウ</t>
    </rPh>
    <rPh sb="2" eb="4">
      <t>リエキ</t>
    </rPh>
    <rPh sb="4" eb="5">
      <t>リツ</t>
    </rPh>
    <phoneticPr fontId="3"/>
  </si>
  <si>
    <t>経常利益率(%)</t>
    <rPh sb="0" eb="2">
      <t>ケイジョウ</t>
    </rPh>
    <rPh sb="2" eb="4">
      <t>リエキ</t>
    </rPh>
    <rPh sb="4" eb="5">
      <t>リツ</t>
    </rPh>
    <phoneticPr fontId="3"/>
  </si>
  <si>
    <t>当期純利益率(%)</t>
    <rPh sb="2" eb="3">
      <t>ジュン</t>
    </rPh>
    <rPh sb="5" eb="6">
      <t>リツ</t>
    </rPh>
    <phoneticPr fontId="3"/>
  </si>
  <si>
    <t>税前当期純利益率(%)</t>
    <rPh sb="0" eb="1">
      <t>ゼイ</t>
    </rPh>
    <rPh sb="1" eb="2">
      <t>マエ</t>
    </rPh>
    <rPh sb="2" eb="4">
      <t>トウキ</t>
    </rPh>
    <rPh sb="4" eb="5">
      <t>ジュン</t>
    </rPh>
    <rPh sb="5" eb="7">
      <t>リエキ</t>
    </rPh>
    <rPh sb="7" eb="8">
      <t>リツ</t>
    </rPh>
    <phoneticPr fontId="3"/>
  </si>
  <si>
    <t>2013年3月</t>
    <rPh sb="4" eb="5">
      <t>ネン</t>
    </rPh>
    <rPh sb="6" eb="7">
      <t>ガツ</t>
    </rPh>
    <phoneticPr fontId="3"/>
  </si>
  <si>
    <t>2012年3月</t>
    <rPh sb="4" eb="5">
      <t>ネン</t>
    </rPh>
    <rPh sb="6" eb="7">
      <t>ガツ</t>
    </rPh>
    <phoneticPr fontId="3"/>
  </si>
  <si>
    <t>2011年3月</t>
    <rPh sb="4" eb="5">
      <t>ネン</t>
    </rPh>
    <rPh sb="6" eb="7">
      <t>ガツ</t>
    </rPh>
    <phoneticPr fontId="3"/>
  </si>
  <si>
    <t>2010年3月</t>
    <rPh sb="4" eb="5">
      <t>ネン</t>
    </rPh>
    <rPh sb="6" eb="7">
      <t>ガツ</t>
    </rPh>
    <phoneticPr fontId="3"/>
  </si>
  <si>
    <t>2008年3月</t>
    <rPh sb="4" eb="5">
      <t>ネン</t>
    </rPh>
    <rPh sb="6" eb="7">
      <t>ガツ</t>
    </rPh>
    <phoneticPr fontId="3"/>
  </si>
  <si>
    <t>2007年3月</t>
    <rPh sb="4" eb="5">
      <t>ネン</t>
    </rPh>
    <rPh sb="6" eb="7">
      <t>ガツ</t>
    </rPh>
    <phoneticPr fontId="3"/>
  </si>
  <si>
    <t>2006年3月</t>
    <rPh sb="4" eb="5">
      <t>ネン</t>
    </rPh>
    <rPh sb="6" eb="7">
      <t>ガツ</t>
    </rPh>
    <phoneticPr fontId="3"/>
  </si>
  <si>
    <t>2005年3月</t>
    <rPh sb="4" eb="5">
      <t>ネン</t>
    </rPh>
    <rPh sb="6" eb="7">
      <t>ガツ</t>
    </rPh>
    <phoneticPr fontId="3"/>
  </si>
  <si>
    <t>2009年3月</t>
    <rPh sb="4" eb="5">
      <t>ネン</t>
    </rPh>
    <rPh sb="6" eb="7">
      <t>ガツ</t>
    </rPh>
    <phoneticPr fontId="3"/>
  </si>
  <si>
    <t>営業活動によるキャッシュ・フロー</t>
    <phoneticPr fontId="3"/>
  </si>
  <si>
    <t>フリー・キャッシュ・フロー</t>
    <phoneticPr fontId="3"/>
  </si>
  <si>
    <t>非連結子会社との合併に伴う現金及び
現金同等物の増減額</t>
    <rPh sb="0" eb="1">
      <t>ヒ</t>
    </rPh>
    <rPh sb="1" eb="3">
      <t>レンケツ</t>
    </rPh>
    <rPh sb="3" eb="4">
      <t>コ</t>
    </rPh>
    <rPh sb="4" eb="6">
      <t>カイシャ</t>
    </rPh>
    <rPh sb="8" eb="10">
      <t>ガッペイ</t>
    </rPh>
    <rPh sb="11" eb="12">
      <t>トモナ</t>
    </rPh>
    <rPh sb="13" eb="15">
      <t>ゲンキン</t>
    </rPh>
    <rPh sb="15" eb="16">
      <t>オヨ</t>
    </rPh>
    <rPh sb="18" eb="20">
      <t>ゲンキン</t>
    </rPh>
    <rPh sb="20" eb="21">
      <t>ドウ</t>
    </rPh>
    <rPh sb="21" eb="22">
      <t>トウ</t>
    </rPh>
    <rPh sb="22" eb="23">
      <t>ブツ</t>
    </rPh>
    <rPh sb="24" eb="26">
      <t>ゾウゲン</t>
    </rPh>
    <rPh sb="26" eb="27">
      <t>ガク</t>
    </rPh>
    <phoneticPr fontId="3"/>
  </si>
  <si>
    <t>連結範囲の変更に伴う現金及び
現金同等物の増減額</t>
    <rPh sb="0" eb="2">
      <t>レンケツ</t>
    </rPh>
    <rPh sb="2" eb="4">
      <t>ハンイ</t>
    </rPh>
    <rPh sb="5" eb="7">
      <t>ヘンコウ</t>
    </rPh>
    <rPh sb="8" eb="9">
      <t>トモナ</t>
    </rPh>
    <rPh sb="10" eb="12">
      <t>ゲンキン</t>
    </rPh>
    <rPh sb="12" eb="13">
      <t>オヨ</t>
    </rPh>
    <rPh sb="21" eb="23">
      <t>ゾウゲン</t>
    </rPh>
    <rPh sb="23" eb="24">
      <t>ガク</t>
    </rPh>
    <phoneticPr fontId="3"/>
  </si>
  <si>
    <t>資産の部</t>
    <phoneticPr fontId="3"/>
  </si>
  <si>
    <t>流動資産</t>
    <phoneticPr fontId="3"/>
  </si>
  <si>
    <t>2014年3月</t>
    <rPh sb="4" eb="5">
      <t>ネン</t>
    </rPh>
    <rPh sb="6" eb="7">
      <t>ガツ</t>
    </rPh>
    <phoneticPr fontId="3"/>
  </si>
  <si>
    <t>セグメント情報</t>
    <rPh sb="5" eb="7">
      <t>ジョウホウ</t>
    </rPh>
    <phoneticPr fontId="3"/>
  </si>
  <si>
    <t>国内・海外別</t>
    <rPh sb="0" eb="2">
      <t>コクナイ</t>
    </rPh>
    <rPh sb="3" eb="5">
      <t>カイガイ</t>
    </rPh>
    <rPh sb="5" eb="6">
      <t>ベツ</t>
    </rPh>
    <phoneticPr fontId="3"/>
  </si>
  <si>
    <t>海外地域別</t>
    <rPh sb="0" eb="2">
      <t>カイガイ</t>
    </rPh>
    <rPh sb="2" eb="4">
      <t>チイキ</t>
    </rPh>
    <rPh sb="4" eb="5">
      <t>ベツ</t>
    </rPh>
    <phoneticPr fontId="3"/>
  </si>
  <si>
    <t>経営成績　　業績ハイライト</t>
    <rPh sb="0" eb="2">
      <t>ケイエイ</t>
    </rPh>
    <rPh sb="2" eb="4">
      <t>セイセキ</t>
    </rPh>
    <rPh sb="6" eb="8">
      <t>ギョウセキ</t>
    </rPh>
    <phoneticPr fontId="3"/>
  </si>
  <si>
    <t>経営成績　四半期データ</t>
    <rPh sb="0" eb="2">
      <t>ケイエイ</t>
    </rPh>
    <rPh sb="2" eb="4">
      <t>セイセキ</t>
    </rPh>
    <rPh sb="5" eb="6">
      <t>シ</t>
    </rPh>
    <rPh sb="6" eb="8">
      <t>ハンキ</t>
    </rPh>
    <phoneticPr fontId="3"/>
  </si>
  <si>
    <t>事業部門別業績</t>
    <rPh sb="0" eb="2">
      <t>ジギョウ</t>
    </rPh>
    <rPh sb="2" eb="4">
      <t>ブモン</t>
    </rPh>
    <rPh sb="4" eb="5">
      <t>ベツ</t>
    </rPh>
    <rPh sb="5" eb="7">
      <t>ギョウセキ</t>
    </rPh>
    <phoneticPr fontId="3"/>
  </si>
  <si>
    <t>事業部門別　詳細データ</t>
    <rPh sb="0" eb="2">
      <t>ジギョウ</t>
    </rPh>
    <rPh sb="2" eb="4">
      <t>ブモン</t>
    </rPh>
    <rPh sb="4" eb="5">
      <t>ベツ</t>
    </rPh>
    <rPh sb="6" eb="8">
      <t>ショウサイ</t>
    </rPh>
    <phoneticPr fontId="3"/>
  </si>
  <si>
    <t>損益計算書</t>
    <rPh sb="0" eb="2">
      <t>ソンエキ</t>
    </rPh>
    <rPh sb="2" eb="5">
      <t>ケイサンショ</t>
    </rPh>
    <phoneticPr fontId="3"/>
  </si>
  <si>
    <t>財務指標</t>
    <rPh sb="0" eb="2">
      <t>ザイム</t>
    </rPh>
    <rPh sb="2" eb="4">
      <t>シヒョウ</t>
    </rPh>
    <phoneticPr fontId="3"/>
  </si>
  <si>
    <t>2015年3月</t>
    <rPh sb="4" eb="5">
      <t>ネン</t>
    </rPh>
    <rPh sb="6" eb="7">
      <t>ガツ</t>
    </rPh>
    <phoneticPr fontId="3"/>
  </si>
  <si>
    <t>退職給付に係る調整累計額</t>
    <rPh sb="9" eb="11">
      <t>ルイケイ</t>
    </rPh>
    <phoneticPr fontId="3"/>
  </si>
  <si>
    <t>退職給付に係る負債</t>
    <rPh sb="0" eb="2">
      <t>タイショク</t>
    </rPh>
    <rPh sb="2" eb="4">
      <t>キュウフ</t>
    </rPh>
    <rPh sb="5" eb="6">
      <t>カカ</t>
    </rPh>
    <rPh sb="7" eb="9">
      <t>フサイ</t>
    </rPh>
    <phoneticPr fontId="3"/>
  </si>
  <si>
    <t>退職給付に係る調整額</t>
    <rPh sb="0" eb="2">
      <t>タイショク</t>
    </rPh>
    <rPh sb="2" eb="4">
      <t>キュウフ</t>
    </rPh>
    <rPh sb="5" eb="6">
      <t>カカ</t>
    </rPh>
    <rPh sb="7" eb="9">
      <t>チョウセイ</t>
    </rPh>
    <rPh sb="9" eb="10">
      <t>ガク</t>
    </rPh>
    <phoneticPr fontId="3"/>
  </si>
  <si>
    <t>2016年3月</t>
    <rPh sb="4" eb="5">
      <t>ネン</t>
    </rPh>
    <rPh sb="6" eb="7">
      <t>ガツ</t>
    </rPh>
    <phoneticPr fontId="3"/>
  </si>
  <si>
    <t>親会社株主に帰属する当期純利益</t>
    <rPh sb="0" eb="3">
      <t>オヤガイシャ</t>
    </rPh>
    <rPh sb="3" eb="5">
      <t>カブヌシ</t>
    </rPh>
    <rPh sb="6" eb="8">
      <t>キゾク</t>
    </rPh>
    <rPh sb="12" eb="13">
      <t>ジュン</t>
    </rPh>
    <phoneticPr fontId="3"/>
  </si>
  <si>
    <t>非支配株主持分</t>
    <rPh sb="0" eb="1">
      <t>ヒ</t>
    </rPh>
    <rPh sb="1" eb="3">
      <t>シハイ</t>
    </rPh>
    <rPh sb="3" eb="5">
      <t>カブヌシ</t>
    </rPh>
    <rPh sb="5" eb="7">
      <t>モチブン</t>
    </rPh>
    <phoneticPr fontId="3"/>
  </si>
  <si>
    <t>当期純利益</t>
    <rPh sb="0" eb="2">
      <t>トウキ</t>
    </rPh>
    <rPh sb="2" eb="5">
      <t>ジュンリエキ</t>
    </rPh>
    <phoneticPr fontId="3"/>
  </si>
  <si>
    <t>非支配株主に帰属する当期純利益</t>
    <rPh sb="0" eb="1">
      <t>ヒ</t>
    </rPh>
    <rPh sb="1" eb="3">
      <t>シハイ</t>
    </rPh>
    <rPh sb="6" eb="8">
      <t>キゾク</t>
    </rPh>
    <rPh sb="10" eb="12">
      <t>トウキ</t>
    </rPh>
    <rPh sb="12" eb="13">
      <t>ジュン</t>
    </rPh>
    <rPh sb="13" eb="15">
      <t>リエキ</t>
    </rPh>
    <phoneticPr fontId="3"/>
  </si>
  <si>
    <t>非支配株主に係る包括利益</t>
    <rPh sb="0" eb="1">
      <t>ヒ</t>
    </rPh>
    <rPh sb="1" eb="3">
      <t>シハイ</t>
    </rPh>
    <rPh sb="3" eb="5">
      <t>カブヌシ</t>
    </rPh>
    <rPh sb="6" eb="7">
      <t>カカ</t>
    </rPh>
    <rPh sb="8" eb="10">
      <t>ホウカツ</t>
    </rPh>
    <rPh sb="10" eb="12">
      <t>リエキ</t>
    </rPh>
    <phoneticPr fontId="3"/>
  </si>
  <si>
    <t>第1四半期</t>
    <rPh sb="0" eb="1">
      <t>ダイ</t>
    </rPh>
    <rPh sb="2" eb="4">
      <t>シハン</t>
    </rPh>
    <rPh sb="4" eb="5">
      <t>キ</t>
    </rPh>
    <phoneticPr fontId="3"/>
  </si>
  <si>
    <t>負債の部</t>
    <phoneticPr fontId="3"/>
  </si>
  <si>
    <t>（単位：百万円）</t>
    <phoneticPr fontId="3"/>
  </si>
  <si>
    <t>2018年3月</t>
    <rPh sb="4" eb="5">
      <t>ネン</t>
    </rPh>
    <rPh sb="6" eb="7">
      <t>ガツ</t>
    </rPh>
    <phoneticPr fontId="3"/>
  </si>
  <si>
    <t>（単位：百万円）</t>
    <phoneticPr fontId="3"/>
  </si>
  <si>
    <t>経営成績　四半期データ</t>
    <phoneticPr fontId="3"/>
  </si>
  <si>
    <t>※5.  有利子負債÷総資産</t>
    <rPh sb="5" eb="6">
      <t>ユウ</t>
    </rPh>
    <rPh sb="6" eb="8">
      <t>リシ</t>
    </rPh>
    <rPh sb="8" eb="10">
      <t>フサイ</t>
    </rPh>
    <rPh sb="11" eb="14">
      <t>ソウシサン</t>
    </rPh>
    <phoneticPr fontId="3"/>
  </si>
  <si>
    <t>※6.  有利子負債÷自己資本</t>
    <rPh sb="5" eb="6">
      <t>ユウ</t>
    </rPh>
    <rPh sb="6" eb="8">
      <t>リシ</t>
    </rPh>
    <rPh sb="8" eb="10">
      <t>フサイ</t>
    </rPh>
    <rPh sb="11" eb="13">
      <t>ジコ</t>
    </rPh>
    <rPh sb="13" eb="15">
      <t>シホン</t>
    </rPh>
    <phoneticPr fontId="3"/>
  </si>
  <si>
    <t>2019年3月</t>
    <rPh sb="4" eb="5">
      <t>ネン</t>
    </rPh>
    <rPh sb="6" eb="7">
      <t>ガツ</t>
    </rPh>
    <phoneticPr fontId="3"/>
  </si>
  <si>
    <t>2017年3月</t>
    <rPh sb="4" eb="5">
      <t>ネン</t>
    </rPh>
    <rPh sb="6" eb="7">
      <t>ガツ</t>
    </rPh>
    <phoneticPr fontId="3"/>
  </si>
  <si>
    <t>-</t>
  </si>
  <si>
    <t>※1.  売上高÷（（前期末総資産＋当期末総資産）÷2）</t>
    <rPh sb="5" eb="7">
      <t>ウリアゲ</t>
    </rPh>
    <rPh sb="7" eb="8">
      <t>ダカ</t>
    </rPh>
    <phoneticPr fontId="3"/>
  </si>
  <si>
    <t>※2.  当期純利益÷（（前期末総資産＋当期末総資産）÷2）</t>
    <rPh sb="5" eb="7">
      <t>トウキ</t>
    </rPh>
    <rPh sb="7" eb="8">
      <t>ジュン</t>
    </rPh>
    <phoneticPr fontId="3"/>
  </si>
  <si>
    <t>※3.  自己資本÷総資産</t>
    <rPh sb="5" eb="7">
      <t>ジコ</t>
    </rPh>
    <rPh sb="7" eb="9">
      <t>シホン</t>
    </rPh>
    <rPh sb="10" eb="13">
      <t>ソウシサン</t>
    </rPh>
    <phoneticPr fontId="3"/>
  </si>
  <si>
    <t>※3.  １株当たり配当金÷１株当たり当期純利益</t>
    <rPh sb="15" eb="16">
      <t>カブ</t>
    </rPh>
    <rPh sb="16" eb="17">
      <t>ア</t>
    </rPh>
    <rPh sb="19" eb="21">
      <t>トウキ</t>
    </rPh>
    <rPh sb="21" eb="24">
      <t>ジュンリエキ</t>
    </rPh>
    <phoneticPr fontId="3"/>
  </si>
  <si>
    <t>2020年3月</t>
    <rPh sb="4" eb="5">
      <t>ネン</t>
    </rPh>
    <rPh sb="6" eb="7">
      <t>ガツ</t>
    </rPh>
    <phoneticPr fontId="3"/>
  </si>
  <si>
    <t>発電プラント</t>
    <rPh sb="0" eb="2">
      <t>ハツデン</t>
    </rPh>
    <phoneticPr fontId="23"/>
  </si>
  <si>
    <t>※4.  2018年10月1日付で普通株式５株につき１株の割合で株式併合を行っております。</t>
    <rPh sb="9" eb="10">
      <t>ネン</t>
    </rPh>
    <rPh sb="12" eb="13">
      <t>ガツ</t>
    </rPh>
    <rPh sb="14" eb="15">
      <t>ニチ</t>
    </rPh>
    <rPh sb="15" eb="16">
      <t>ツ</t>
    </rPh>
    <rPh sb="17" eb="19">
      <t>フツウ</t>
    </rPh>
    <rPh sb="19" eb="21">
      <t>カブシキ</t>
    </rPh>
    <rPh sb="22" eb="23">
      <t>カブ</t>
    </rPh>
    <rPh sb="27" eb="28">
      <t>カブ</t>
    </rPh>
    <rPh sb="29" eb="31">
      <t>ワリアイ</t>
    </rPh>
    <rPh sb="32" eb="34">
      <t>カブシキ</t>
    </rPh>
    <rPh sb="34" eb="36">
      <t>ヘイゴウ</t>
    </rPh>
    <rPh sb="37" eb="38">
      <t>オコナ</t>
    </rPh>
    <phoneticPr fontId="3"/>
  </si>
  <si>
    <t xml:space="preserve"> 　　　2010年3月期の期首に当該株式併合が行われたと仮定して１株当たり当期純利益、１株当たり純資産、配当金を算定しております。</t>
    <rPh sb="8" eb="9">
      <t>ネン</t>
    </rPh>
    <rPh sb="10" eb="11">
      <t>ガツ</t>
    </rPh>
    <rPh sb="11" eb="12">
      <t>キ</t>
    </rPh>
    <rPh sb="13" eb="15">
      <t>キシュ</t>
    </rPh>
    <rPh sb="16" eb="18">
      <t>トウガイ</t>
    </rPh>
    <rPh sb="18" eb="20">
      <t>カブシキ</t>
    </rPh>
    <rPh sb="20" eb="22">
      <t>ヘイゴウ</t>
    </rPh>
    <rPh sb="23" eb="24">
      <t>オコナ</t>
    </rPh>
    <rPh sb="28" eb="30">
      <t>カテイ</t>
    </rPh>
    <rPh sb="33" eb="34">
      <t>カブ</t>
    </rPh>
    <rPh sb="34" eb="35">
      <t>ア</t>
    </rPh>
    <rPh sb="37" eb="39">
      <t>トウキ</t>
    </rPh>
    <rPh sb="39" eb="42">
      <t>ジュンリエキ</t>
    </rPh>
    <rPh sb="52" eb="55">
      <t>ハイトウキン</t>
    </rPh>
    <rPh sb="56" eb="58">
      <t>サンテイ</t>
    </rPh>
    <phoneticPr fontId="3"/>
  </si>
  <si>
    <t>2021年3月</t>
    <rPh sb="4" eb="5">
      <t>ネン</t>
    </rPh>
    <rPh sb="6" eb="7">
      <t>ガツ</t>
    </rPh>
    <phoneticPr fontId="3"/>
  </si>
  <si>
    <t>今期業績予想</t>
    <rPh sb="0" eb="2">
      <t>コンキ</t>
    </rPh>
    <rPh sb="2" eb="4">
      <t>ギョウセキ</t>
    </rPh>
    <rPh sb="4" eb="6">
      <t>ヨソウ</t>
    </rPh>
    <phoneticPr fontId="3"/>
  </si>
  <si>
    <t>（単位：億円）</t>
    <phoneticPr fontId="3"/>
  </si>
  <si>
    <t>対前期
増減</t>
    <rPh sb="0" eb="1">
      <t>タイ</t>
    </rPh>
    <rPh sb="1" eb="2">
      <t>ゼン</t>
    </rPh>
    <rPh sb="2" eb="3">
      <t>キ</t>
    </rPh>
    <rPh sb="4" eb="6">
      <t>ゾウゲン</t>
    </rPh>
    <phoneticPr fontId="3"/>
  </si>
  <si>
    <t>実績</t>
    <rPh sb="0" eb="2">
      <t>ジッセキ</t>
    </rPh>
    <phoneticPr fontId="3"/>
  </si>
  <si>
    <t>対売上高比率</t>
    <rPh sb="0" eb="1">
      <t>タイ</t>
    </rPh>
    <rPh sb="1" eb="3">
      <t>ウリアゲ</t>
    </rPh>
    <rPh sb="3" eb="4">
      <t>タカ</t>
    </rPh>
    <rPh sb="4" eb="6">
      <t>ヒリツ</t>
    </rPh>
    <phoneticPr fontId="3"/>
  </si>
  <si>
    <t>売上高</t>
    <phoneticPr fontId="3"/>
  </si>
  <si>
    <t>親会社株主に帰属する
当　期　純　利　益</t>
    <rPh sb="0" eb="3">
      <t>オヤガイシャ</t>
    </rPh>
    <rPh sb="3" eb="5">
      <t>カブヌシ</t>
    </rPh>
    <rPh sb="6" eb="8">
      <t>キゾク</t>
    </rPh>
    <phoneticPr fontId="3"/>
  </si>
  <si>
    <t>（単位：円）</t>
    <phoneticPr fontId="3"/>
  </si>
  <si>
    <t>平均為替レート（US＄）　　</t>
    <rPh sb="0" eb="2">
      <t>ヘイキン</t>
    </rPh>
    <phoneticPr fontId="3"/>
  </si>
  <si>
    <t>-</t>
    <phoneticPr fontId="3"/>
  </si>
  <si>
    <t>　　　　　　　　　　（EURO）　　</t>
    <phoneticPr fontId="3"/>
  </si>
  <si>
    <t>　　　　　　　　　　（RMB）　　</t>
    <phoneticPr fontId="3"/>
  </si>
  <si>
    <t>　  　　　本資料に記載されている予想値は、弊社が現在入手可能な情報による判断および仮定に基づいております。</t>
    <rPh sb="10" eb="12">
      <t>キサイ</t>
    </rPh>
    <phoneticPr fontId="3"/>
  </si>
  <si>
    <t xml:space="preserve">　　　　　その判断や仮定に内在する不確実性および事業運営や内外の状況変化により、実際に生じる結果が予測内容とは実質的に </t>
    <phoneticPr fontId="3"/>
  </si>
  <si>
    <t xml:space="preserve">　　　　　異なる可能性があり、弊社は、将来予測に関するいかなる内容についても、その確実性を保証するものではありません。  </t>
    <phoneticPr fontId="3"/>
  </si>
  <si>
    <t>　　　</t>
    <phoneticPr fontId="3"/>
  </si>
  <si>
    <t>　　</t>
    <phoneticPr fontId="3"/>
  </si>
  <si>
    <t>研究開発費</t>
    <rPh sb="0" eb="2">
      <t>ケンキュウ</t>
    </rPh>
    <rPh sb="2" eb="5">
      <t>カイハツヒ</t>
    </rPh>
    <phoneticPr fontId="3"/>
  </si>
  <si>
    <t>従業員数（人）</t>
    <rPh sb="0" eb="3">
      <t>ジュウギョウイン</t>
    </rPh>
    <rPh sb="3" eb="4">
      <t>スウ</t>
    </rPh>
    <rPh sb="5" eb="6">
      <t>ニン</t>
    </rPh>
    <phoneticPr fontId="3"/>
  </si>
  <si>
    <r>
      <t>設備投資額　</t>
    </r>
    <r>
      <rPr>
        <b/>
        <sz val="8"/>
        <color indexed="8"/>
        <rFont val="ＭＳ Ｐゴシック"/>
        <family val="3"/>
        <charset val="128"/>
      </rPr>
      <t>※１</t>
    </r>
    <rPh sb="0" eb="2">
      <t>セツビ</t>
    </rPh>
    <rPh sb="2" eb="5">
      <t>トウシガク</t>
    </rPh>
    <phoneticPr fontId="3"/>
  </si>
  <si>
    <r>
      <t>資本費　</t>
    </r>
    <r>
      <rPr>
        <b/>
        <sz val="8"/>
        <color indexed="8"/>
        <rFont val="ＭＳ Ｐゴシック"/>
        <family val="3"/>
        <charset val="128"/>
      </rPr>
      <t>※２</t>
    </r>
    <rPh sb="0" eb="3">
      <t>シホンヒ</t>
    </rPh>
    <phoneticPr fontId="3"/>
  </si>
  <si>
    <t>2022年3月</t>
    <rPh sb="4" eb="5">
      <t>ネン</t>
    </rPh>
    <rPh sb="6" eb="7">
      <t>ガツ</t>
    </rPh>
    <phoneticPr fontId="3"/>
  </si>
  <si>
    <t>半導体</t>
    <rPh sb="0" eb="3">
      <t>ハンドウタイ</t>
    </rPh>
    <phoneticPr fontId="3"/>
  </si>
  <si>
    <t>パワエレ エネルギー</t>
  </si>
  <si>
    <t>パワエレ エネルギー</t>
    <phoneticPr fontId="3"/>
  </si>
  <si>
    <t>パワエレ インダストリー</t>
  </si>
  <si>
    <t>パワエレ インダストリー</t>
    <phoneticPr fontId="3"/>
  </si>
  <si>
    <t>半導体</t>
    <rPh sb="0" eb="3">
      <t>ハンドウタイ</t>
    </rPh>
    <phoneticPr fontId="23"/>
  </si>
  <si>
    <t>　 対海外売上高比率（%）</t>
    <rPh sb="2" eb="3">
      <t>タイ</t>
    </rPh>
    <rPh sb="3" eb="5">
      <t>カイガイ</t>
    </rPh>
    <phoneticPr fontId="3"/>
  </si>
  <si>
    <t xml:space="preserve">   対海外売上高比率（%）</t>
    <rPh sb="3" eb="4">
      <t>タイ</t>
    </rPh>
    <phoneticPr fontId="3"/>
  </si>
  <si>
    <t>　 対海外売上高比率（%）</t>
    <rPh sb="2" eb="3">
      <t>タイ</t>
    </rPh>
    <phoneticPr fontId="3"/>
  </si>
  <si>
    <t>売上債権</t>
    <rPh sb="0" eb="2">
      <t>ウリアゲ</t>
    </rPh>
    <rPh sb="2" eb="4">
      <t>サイケン</t>
    </rPh>
    <phoneticPr fontId="3"/>
  </si>
  <si>
    <t>現金及び預金</t>
    <rPh sb="2" eb="3">
      <t>オヨ</t>
    </rPh>
    <phoneticPr fontId="3"/>
  </si>
  <si>
    <t>支払手形及び買掛金</t>
    <rPh sb="4" eb="5">
      <t>オヨ</t>
    </rPh>
    <phoneticPr fontId="3"/>
  </si>
  <si>
    <t>社債及び長期借入金</t>
    <rPh sb="2" eb="3">
      <t>オヨ</t>
    </rPh>
    <phoneticPr fontId="3"/>
  </si>
  <si>
    <t>売上債権及び契約資産の増減額</t>
    <rPh sb="4" eb="5">
      <t>オヨ</t>
    </rPh>
    <rPh sb="6" eb="8">
      <t>ケイヤク</t>
    </rPh>
    <rPh sb="8" eb="10">
      <t>シサン</t>
    </rPh>
    <rPh sb="11" eb="12">
      <t>ゾウ</t>
    </rPh>
    <rPh sb="12" eb="13">
      <t>ゲン</t>
    </rPh>
    <rPh sb="13" eb="14">
      <t>ガク</t>
    </rPh>
    <phoneticPr fontId="3"/>
  </si>
  <si>
    <t>棚卸資産の増減額</t>
    <rPh sb="0" eb="1">
      <t>タナ</t>
    </rPh>
    <rPh sb="5" eb="6">
      <t>ゾウ</t>
    </rPh>
    <rPh sb="6" eb="7">
      <t>ゲン</t>
    </rPh>
    <rPh sb="7" eb="8">
      <t>ガク</t>
    </rPh>
    <phoneticPr fontId="3"/>
  </si>
  <si>
    <t>契約負債の増減額</t>
    <rPh sb="0" eb="2">
      <t>ケイヤク</t>
    </rPh>
    <rPh sb="2" eb="4">
      <t>フサイ</t>
    </rPh>
    <rPh sb="5" eb="6">
      <t>ゾウ</t>
    </rPh>
    <rPh sb="6" eb="7">
      <t>ゲン</t>
    </rPh>
    <rPh sb="7" eb="8">
      <t>ガク</t>
    </rPh>
    <phoneticPr fontId="3"/>
  </si>
  <si>
    <t>2023年3月</t>
    <rPh sb="4" eb="5">
      <t>ネン</t>
    </rPh>
    <rPh sb="6" eb="7">
      <t>ガツ</t>
    </rPh>
    <phoneticPr fontId="3"/>
  </si>
  <si>
    <t>2023年3月期にセグメント変更を実施したため2カ年表示としています。</t>
    <rPh sb="4" eb="5">
      <t>ネン</t>
    </rPh>
    <rPh sb="6" eb="7">
      <t>ガツ</t>
    </rPh>
    <rPh sb="7" eb="8">
      <t>キ</t>
    </rPh>
    <rPh sb="14" eb="16">
      <t>ヘンコウ</t>
    </rPh>
    <rPh sb="17" eb="19">
      <t>ジッシ</t>
    </rPh>
    <rPh sb="25" eb="26">
      <t>ネン</t>
    </rPh>
    <rPh sb="26" eb="28">
      <t>ヒョウジ</t>
    </rPh>
    <phoneticPr fontId="3"/>
  </si>
  <si>
    <t>2024年3月</t>
    <rPh sb="4" eb="5">
      <t>ネン</t>
    </rPh>
    <rPh sb="6" eb="7">
      <t>ガツ</t>
    </rPh>
    <phoneticPr fontId="3"/>
  </si>
  <si>
    <t>2024年3月期にセグメント変更を実施したため2カ年表示としています。</t>
    <phoneticPr fontId="3"/>
  </si>
  <si>
    <t>エネルギー</t>
    <phoneticPr fontId="3"/>
  </si>
  <si>
    <t>インダストリー</t>
    <phoneticPr fontId="3"/>
  </si>
  <si>
    <t>1/31時点予想</t>
    <rPh sb="4" eb="6">
      <t>ジテン</t>
    </rPh>
    <rPh sb="6" eb="8">
      <t>ヨソウ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</si>
</sst>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0_ "/>
    <numFmt numFmtId="177" formatCode="0.00_ "/>
    <numFmt numFmtId="178" formatCode="#,##0_ "/>
    <numFmt numFmtId="179" formatCode="yyyy&quot;年&quot;m&quot;月&quot;;@"/>
    <numFmt numFmtId="180" formatCode="#,##0_ ;[Red]\-#,##0\ "/>
    <numFmt numFmtId="181" formatCode="0.0"/>
    <numFmt numFmtId="182" formatCode="#,##0.00_ "/>
    <numFmt numFmtId="183" formatCode="\+#,##0;\-#,##0"/>
    <numFmt numFmtId="184" formatCode="0.0%"/>
    <numFmt numFmtId="185" formatCode="\+#,##0.00;\-#,##0.00"/>
  </numFmts>
  <fonts count="36">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11"/>
      <color indexed="12"/>
      <name val="ＭＳ Ｐゴシック"/>
      <family val="3"/>
      <charset val="128"/>
    </font>
    <font>
      <b/>
      <sz val="12"/>
      <name val="ＭＳ Ｐゴシック"/>
      <family val="3"/>
      <charset val="128"/>
    </font>
    <font>
      <sz val="9"/>
      <color indexed="63"/>
      <name val="ＭＳ Ｐゴシック"/>
      <family val="3"/>
      <charset val="128"/>
    </font>
    <font>
      <u/>
      <sz val="9"/>
      <color indexed="12"/>
      <name val="ＭＳ Ｐゴシック"/>
      <family val="3"/>
      <charset val="128"/>
    </font>
    <font>
      <sz val="9"/>
      <color indexed="12"/>
      <name val="ＭＳ Ｐゴシック"/>
      <family val="3"/>
      <charset val="128"/>
    </font>
    <font>
      <b/>
      <sz val="10"/>
      <name val="ＭＳ Ｐゴシック"/>
      <family val="3"/>
      <charset val="128"/>
    </font>
    <font>
      <sz val="8.8000000000000007"/>
      <color indexed="8"/>
      <name val="ＭＳ Ｐゴシック"/>
      <family val="3"/>
      <charset val="128"/>
    </font>
    <font>
      <sz val="9"/>
      <color indexed="8"/>
      <name val="ＭＳ Ｐゴシック"/>
      <family val="3"/>
      <charset val="128"/>
    </font>
    <font>
      <b/>
      <sz val="10"/>
      <color indexed="8"/>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sz val="8.8000000000000007"/>
      <color indexed="63"/>
      <name val="ＭＳ Ｐゴシック"/>
      <family val="3"/>
      <charset val="128"/>
    </font>
    <font>
      <u/>
      <sz val="9"/>
      <color indexed="8"/>
      <name val="ＭＳ Ｐゴシック"/>
      <family val="3"/>
      <charset val="128"/>
    </font>
    <font>
      <b/>
      <sz val="9.1"/>
      <color indexed="63"/>
      <name val="ＭＳ Ｐゴシック"/>
      <family val="3"/>
      <charset val="128"/>
    </font>
    <font>
      <b/>
      <sz val="9"/>
      <name val="ＭＳ Ｐゴシック"/>
      <family val="3"/>
      <charset val="128"/>
    </font>
    <font>
      <b/>
      <sz val="9"/>
      <color indexed="8"/>
      <name val="ＭＳ Ｐゴシック"/>
      <family val="3"/>
      <charset val="128"/>
    </font>
    <font>
      <b/>
      <sz val="12.1"/>
      <color indexed="8"/>
      <name val="ＭＳ Ｐゴシック"/>
      <family val="3"/>
      <charset val="128"/>
    </font>
    <font>
      <sz val="12"/>
      <name val="ＭＳ Ｐゴシック"/>
      <family val="3"/>
      <charset val="128"/>
    </font>
    <font>
      <b/>
      <sz val="9"/>
      <name val="Arial Unicode MS"/>
      <family val="3"/>
      <charset val="134"/>
    </font>
    <font>
      <sz val="9"/>
      <color indexed="63"/>
      <name val="Arial Unicode MS"/>
      <family val="3"/>
      <charset val="134"/>
    </font>
    <font>
      <sz val="11"/>
      <name val="Arial Unicode MS"/>
      <family val="3"/>
      <charset val="134"/>
    </font>
    <font>
      <b/>
      <u/>
      <sz val="9"/>
      <name val="ＭＳ Ｐゴシック"/>
      <family val="3"/>
      <charset val="128"/>
    </font>
    <font>
      <b/>
      <u/>
      <sz val="12"/>
      <name val="ＭＳ Ｐゴシック"/>
      <family val="3"/>
      <charset val="128"/>
    </font>
    <font>
      <b/>
      <sz val="14"/>
      <name val="ＭＳ Ｐゴシック"/>
      <family val="3"/>
      <charset val="128"/>
    </font>
    <font>
      <vertAlign val="superscript"/>
      <sz val="9"/>
      <color indexed="8"/>
      <name val="ＭＳ Ｐゴシック"/>
      <family val="3"/>
      <charset val="128"/>
    </font>
    <font>
      <vertAlign val="superscript"/>
      <sz val="8.8000000000000007"/>
      <color indexed="8"/>
      <name val="ＭＳ Ｐゴシック"/>
      <family val="3"/>
      <charset val="128"/>
    </font>
    <font>
      <b/>
      <sz val="11"/>
      <color indexed="8"/>
      <name val="ＭＳ Ｐゴシック"/>
      <family val="3"/>
      <charset val="128"/>
    </font>
    <font>
      <sz val="10"/>
      <color indexed="8"/>
      <name val="ＭＳ Ｐゴシック"/>
      <family val="3"/>
      <charset val="128"/>
    </font>
    <font>
      <b/>
      <sz val="8"/>
      <color indexed="8"/>
      <name val="ＭＳ Ｐゴシック"/>
      <family val="3"/>
      <charset val="128"/>
    </font>
  </fonts>
  <fills count="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theme="0" tint="-0.249977111117893"/>
        <bgColor indexed="64"/>
      </patternFill>
    </fill>
  </fills>
  <borders count="51">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2" fillId="0" borderId="0"/>
  </cellStyleXfs>
  <cellXfs count="443">
    <xf numFmtId="0" fontId="0" fillId="0" borderId="0" xfId="0"/>
    <xf numFmtId="0" fontId="4" fillId="0" borderId="0" xfId="0" applyFont="1"/>
    <xf numFmtId="0" fontId="7" fillId="0" borderId="0" xfId="0" applyFont="1"/>
    <xf numFmtId="0" fontId="2" fillId="0" borderId="0" xfId="0" applyFont="1"/>
    <xf numFmtId="0" fontId="8" fillId="2" borderId="0" xfId="0" applyFont="1" applyFill="1" applyAlignment="1">
      <alignment horizontal="right" vertical="center" wrapText="1"/>
    </xf>
    <xf numFmtId="0" fontId="9" fillId="2" borderId="0" xfId="2" applyFont="1" applyFill="1" applyAlignment="1" applyProtection="1">
      <alignment horizontal="right" vertical="center"/>
    </xf>
    <xf numFmtId="0" fontId="8" fillId="0" borderId="0" xfId="0" applyFont="1" applyFill="1" applyAlignment="1">
      <alignment horizontal="right" vertical="center" wrapText="1"/>
    </xf>
    <xf numFmtId="0" fontId="10" fillId="0" borderId="0" xfId="0" applyFont="1" applyFill="1" applyAlignment="1">
      <alignment horizontal="right" vertical="center" wrapText="1"/>
    </xf>
    <xf numFmtId="0" fontId="9" fillId="0" borderId="0" xfId="0" applyFont="1" applyAlignment="1">
      <alignment horizontal="right" vertical="center"/>
    </xf>
    <xf numFmtId="0" fontId="11" fillId="0" borderId="0" xfId="0" applyFont="1"/>
    <xf numFmtId="0" fontId="5" fillId="0" borderId="0" xfId="0" applyFont="1" applyAlignment="1">
      <alignment horizontal="right" vertical="center"/>
    </xf>
    <xf numFmtId="3" fontId="12" fillId="3" borderId="1" xfId="0" applyNumberFormat="1" applyFont="1" applyFill="1" applyBorder="1" applyAlignment="1">
      <alignment horizontal="right" vertical="center" wrapText="1"/>
    </xf>
    <xf numFmtId="0" fontId="12" fillId="3" borderId="0" xfId="0" applyFont="1" applyFill="1" applyBorder="1" applyAlignment="1">
      <alignment horizontal="right" vertical="center" wrapText="1"/>
    </xf>
    <xf numFmtId="0" fontId="12" fillId="3" borderId="2" xfId="0" applyFont="1" applyFill="1" applyBorder="1" applyAlignment="1">
      <alignment horizontal="right" vertical="center" wrapText="1"/>
    </xf>
    <xf numFmtId="0" fontId="13" fillId="3" borderId="0" xfId="0" applyFont="1" applyFill="1" applyBorder="1" applyAlignment="1">
      <alignment horizontal="right" vertical="center" wrapText="1"/>
    </xf>
    <xf numFmtId="0" fontId="13" fillId="3" borderId="3" xfId="0" applyFont="1" applyFill="1" applyBorder="1" applyAlignment="1">
      <alignment horizontal="right" vertical="center" wrapText="1"/>
    </xf>
    <xf numFmtId="0" fontId="14" fillId="0" borderId="0" xfId="0" applyFont="1"/>
    <xf numFmtId="0" fontId="15" fillId="0" borderId="0" xfId="0" applyFont="1"/>
    <xf numFmtId="0" fontId="13" fillId="0" borderId="0" xfId="0" applyFont="1" applyBorder="1" applyAlignment="1">
      <alignment horizontal="right" vertical="center"/>
    </xf>
    <xf numFmtId="3" fontId="12" fillId="3" borderId="2" xfId="0" applyNumberFormat="1" applyFont="1" applyFill="1" applyBorder="1" applyAlignment="1">
      <alignment horizontal="right" vertical="center" wrapText="1"/>
    </xf>
    <xf numFmtId="0" fontId="2" fillId="0" borderId="0" xfId="0" applyFont="1" applyAlignment="1">
      <alignment vertical="center"/>
    </xf>
    <xf numFmtId="0" fontId="16" fillId="0" borderId="0" xfId="0" applyFont="1" applyAlignment="1">
      <alignment horizontal="left" vertical="center"/>
    </xf>
    <xf numFmtId="0" fontId="13" fillId="0" borderId="0" xfId="0" applyFont="1"/>
    <xf numFmtId="0" fontId="5" fillId="0" borderId="0" xfId="0" applyFont="1"/>
    <xf numFmtId="0" fontId="12" fillId="3" borderId="4" xfId="0" applyFont="1" applyFill="1" applyBorder="1" applyAlignment="1">
      <alignment horizontal="right" vertical="center" wrapText="1"/>
    </xf>
    <xf numFmtId="0" fontId="12" fillId="3" borderId="0" xfId="0" applyFont="1" applyFill="1" applyBorder="1" applyAlignment="1">
      <alignment horizontal="right" vertical="center"/>
    </xf>
    <xf numFmtId="176" fontId="12" fillId="3" borderId="2" xfId="0" applyNumberFormat="1" applyFont="1" applyFill="1" applyBorder="1" applyAlignment="1">
      <alignment horizontal="right" vertical="center" wrapText="1"/>
    </xf>
    <xf numFmtId="0" fontId="12" fillId="3" borderId="1" xfId="0" applyFont="1" applyFill="1" applyBorder="1" applyAlignment="1">
      <alignment horizontal="right" vertical="center" wrapText="1"/>
    </xf>
    <xf numFmtId="0" fontId="17" fillId="3" borderId="0" xfId="0" applyFont="1" applyFill="1" applyBorder="1"/>
    <xf numFmtId="0" fontId="13" fillId="2" borderId="0" xfId="0" applyFont="1" applyFill="1" applyAlignment="1">
      <alignment horizontal="right" vertical="center" wrapText="1"/>
    </xf>
    <xf numFmtId="0" fontId="19" fillId="2" borderId="0" xfId="2" applyFont="1" applyFill="1" applyAlignment="1" applyProtection="1">
      <alignment horizontal="right" vertical="center"/>
    </xf>
    <xf numFmtId="178" fontId="13" fillId="3" borderId="4" xfId="3" applyNumberFormat="1" applyFont="1" applyFill="1" applyBorder="1"/>
    <xf numFmtId="3" fontId="13" fillId="4" borderId="5" xfId="0" applyNumberFormat="1" applyFont="1" applyFill="1" applyBorder="1" applyAlignment="1">
      <alignment horizontal="left" vertical="center" wrapText="1"/>
    </xf>
    <xf numFmtId="3" fontId="13" fillId="4" borderId="6" xfId="0" applyNumberFormat="1" applyFont="1" applyFill="1" applyBorder="1" applyAlignment="1">
      <alignment horizontal="left" vertical="center" wrapText="1"/>
    </xf>
    <xf numFmtId="176" fontId="13" fillId="0" borderId="0" xfId="1" applyNumberFormat="1" applyFont="1" applyFill="1" applyBorder="1"/>
    <xf numFmtId="0" fontId="13" fillId="0" borderId="0" xfId="0" applyFont="1" applyFill="1" applyBorder="1"/>
    <xf numFmtId="177" fontId="13" fillId="3" borderId="2" xfId="0" applyNumberFormat="1" applyFont="1" applyFill="1" applyBorder="1" applyAlignment="1">
      <alignment horizontal="right" vertical="center"/>
    </xf>
    <xf numFmtId="176" fontId="16" fillId="0" borderId="0" xfId="0" applyNumberFormat="1" applyFont="1" applyFill="1" applyBorder="1"/>
    <xf numFmtId="0" fontId="17" fillId="0" borderId="0" xfId="0" applyFont="1"/>
    <xf numFmtId="0" fontId="20" fillId="0" borderId="0" xfId="0" applyFont="1"/>
    <xf numFmtId="0" fontId="20" fillId="0" borderId="0" xfId="0" applyFont="1" applyAlignment="1">
      <alignment vertical="center" wrapText="1"/>
    </xf>
    <xf numFmtId="0" fontId="7" fillId="0" borderId="0" xfId="0" applyFont="1" applyFill="1"/>
    <xf numFmtId="0" fontId="18" fillId="0" borderId="0" xfId="0" applyFont="1" applyFill="1" applyAlignment="1">
      <alignment horizontal="right" vertical="center" wrapText="1"/>
    </xf>
    <xf numFmtId="0" fontId="21" fillId="2" borderId="0" xfId="0" applyFont="1" applyFill="1"/>
    <xf numFmtId="0" fontId="21" fillId="0" borderId="0" xfId="0" applyFont="1"/>
    <xf numFmtId="0" fontId="22" fillId="0" borderId="0" xfId="0" applyFont="1"/>
    <xf numFmtId="0" fontId="13" fillId="0" borderId="2" xfId="0" applyFont="1" applyFill="1" applyBorder="1" applyAlignment="1">
      <alignment horizontal="right"/>
    </xf>
    <xf numFmtId="0" fontId="22" fillId="4" borderId="7" xfId="0" applyFont="1" applyFill="1" applyBorder="1" applyAlignment="1">
      <alignment horizontal="left" vertical="center" wrapText="1"/>
    </xf>
    <xf numFmtId="38" fontId="13" fillId="3" borderId="0" xfId="3" applyFont="1" applyFill="1" applyBorder="1" applyAlignment="1">
      <alignment horizontal="right" vertical="center" wrapText="1"/>
    </xf>
    <xf numFmtId="38" fontId="13" fillId="3" borderId="3" xfId="3" applyFont="1" applyFill="1" applyBorder="1" applyAlignment="1">
      <alignment horizontal="right" vertical="center" wrapText="1"/>
    </xf>
    <xf numFmtId="38" fontId="13" fillId="3" borderId="8" xfId="3" applyFont="1" applyFill="1" applyBorder="1" applyAlignment="1">
      <alignment horizontal="right" vertical="center"/>
    </xf>
    <xf numFmtId="38" fontId="13" fillId="3" borderId="8" xfId="3" applyFont="1" applyFill="1" applyBorder="1" applyAlignment="1">
      <alignment horizontal="right" vertical="center" wrapText="1"/>
    </xf>
    <xf numFmtId="38" fontId="13" fillId="3" borderId="9" xfId="3" applyFont="1" applyFill="1" applyBorder="1" applyAlignment="1">
      <alignment horizontal="right" vertical="center" wrapText="1"/>
    </xf>
    <xf numFmtId="38" fontId="13" fillId="3" borderId="9" xfId="3" applyFont="1" applyFill="1" applyBorder="1" applyAlignment="1">
      <alignment horizontal="right" vertical="center"/>
    </xf>
    <xf numFmtId="0" fontId="20" fillId="0" borderId="0" xfId="0" applyFont="1" applyBorder="1" applyAlignment="1">
      <alignment vertical="center" wrapText="1"/>
    </xf>
    <xf numFmtId="0" fontId="5" fillId="0" borderId="0" xfId="0" applyFont="1" applyBorder="1"/>
    <xf numFmtId="0" fontId="7" fillId="0" borderId="0" xfId="0" applyFont="1" applyFill="1" applyBorder="1"/>
    <xf numFmtId="0" fontId="24" fillId="0" borderId="0" xfId="0" applyFont="1" applyFill="1" applyBorder="1"/>
    <xf numFmtId="0" fontId="24" fillId="0" borderId="0" xfId="0" applyFont="1" applyFill="1" applyBorder="1" applyAlignment="1">
      <alignment horizontal="right"/>
    </xf>
    <xf numFmtId="0" fontId="2" fillId="0" borderId="0" xfId="0" applyFont="1" applyFill="1" applyBorder="1"/>
    <xf numFmtId="0" fontId="25" fillId="2" borderId="0" xfId="0" applyFont="1" applyFill="1"/>
    <xf numFmtId="0" fontId="26" fillId="2" borderId="0" xfId="0" applyFont="1" applyFill="1" applyAlignment="1">
      <alignment horizontal="right" vertical="center" wrapText="1"/>
    </xf>
    <xf numFmtId="0" fontId="27" fillId="0" borderId="0" xfId="0" applyFont="1"/>
    <xf numFmtId="0" fontId="2" fillId="3" borderId="0" xfId="5" applyFont="1" applyFill="1" applyBorder="1"/>
    <xf numFmtId="0" fontId="2" fillId="0" borderId="0" xfId="5" applyFont="1" applyFill="1" applyBorder="1"/>
    <xf numFmtId="0" fontId="28" fillId="3" borderId="0" xfId="0" applyFont="1" applyFill="1" applyBorder="1"/>
    <xf numFmtId="0" fontId="5" fillId="3" borderId="0" xfId="0" applyFont="1" applyFill="1" applyBorder="1"/>
    <xf numFmtId="0" fontId="5" fillId="3" borderId="10" xfId="0" applyFont="1" applyFill="1" applyBorder="1" applyAlignment="1">
      <alignment horizontal="right"/>
    </xf>
    <xf numFmtId="0" fontId="5" fillId="0" borderId="0" xfId="0" applyFont="1" applyFill="1" applyBorder="1"/>
    <xf numFmtId="178" fontId="5" fillId="3" borderId="2" xfId="3" applyNumberFormat="1" applyFont="1" applyFill="1" applyBorder="1"/>
    <xf numFmtId="38" fontId="2" fillId="0" borderId="0" xfId="3" applyFont="1" applyFill="1" applyBorder="1"/>
    <xf numFmtId="0" fontId="29" fillId="0" borderId="0" xfId="0" applyFont="1" applyFill="1" applyBorder="1"/>
    <xf numFmtId="38" fontId="24" fillId="0" borderId="0" xfId="3" applyFont="1" applyFill="1" applyBorder="1"/>
    <xf numFmtId="38" fontId="5" fillId="3" borderId="0" xfId="3" applyFont="1" applyFill="1" applyBorder="1"/>
    <xf numFmtId="0" fontId="5" fillId="0" borderId="0" xfId="0" applyFont="1" applyFill="1"/>
    <xf numFmtId="0" fontId="2" fillId="0" borderId="0" xfId="0" applyFont="1" applyBorder="1"/>
    <xf numFmtId="0" fontId="2" fillId="0" borderId="0" xfId="5" applyFont="1" applyFill="1" applyBorder="1" applyAlignment="1">
      <alignment vertical="center"/>
    </xf>
    <xf numFmtId="0" fontId="5" fillId="0" borderId="0" xfId="5" applyFont="1" applyFill="1" applyBorder="1" applyAlignment="1">
      <alignment vertical="center"/>
    </xf>
    <xf numFmtId="0" fontId="5" fillId="3" borderId="0" xfId="5" applyFont="1" applyFill="1" applyBorder="1"/>
    <xf numFmtId="0" fontId="5" fillId="0" borderId="0" xfId="5" applyFont="1" applyFill="1" applyBorder="1"/>
    <xf numFmtId="180" fontId="1" fillId="0" borderId="0" xfId="3" applyNumberFormat="1" applyFont="1" applyFill="1" applyBorder="1"/>
    <xf numFmtId="180" fontId="30" fillId="0" borderId="0" xfId="3" applyNumberFormat="1" applyFont="1" applyFill="1" applyBorder="1"/>
    <xf numFmtId="180" fontId="2" fillId="0" borderId="0" xfId="3" applyNumberFormat="1" applyFill="1" applyBorder="1"/>
    <xf numFmtId="180" fontId="11" fillId="0" borderId="0" xfId="3" applyNumberFormat="1" applyFont="1" applyFill="1" applyBorder="1"/>
    <xf numFmtId="180" fontId="21" fillId="0" borderId="0" xfId="3" applyNumberFormat="1" applyFont="1" applyFill="1" applyBorder="1"/>
    <xf numFmtId="180" fontId="5" fillId="0" borderId="0" xfId="3" applyNumberFormat="1" applyFont="1" applyFill="1" applyBorder="1"/>
    <xf numFmtId="180" fontId="21" fillId="0" borderId="10" xfId="3" applyNumberFormat="1" applyFont="1" applyFill="1" applyBorder="1"/>
    <xf numFmtId="180" fontId="5" fillId="0" borderId="10" xfId="3" applyNumberFormat="1" applyFont="1" applyFill="1" applyBorder="1"/>
    <xf numFmtId="0" fontId="5" fillId="0" borderId="0" xfId="4" applyFont="1"/>
    <xf numFmtId="0" fontId="13" fillId="3" borderId="1" xfId="0" applyFont="1" applyFill="1" applyBorder="1" applyAlignment="1">
      <alignment horizontal="right" vertical="center" wrapText="1"/>
    </xf>
    <xf numFmtId="178" fontId="5" fillId="3" borderId="1" xfId="3" applyNumberFormat="1" applyFont="1" applyFill="1" applyBorder="1"/>
    <xf numFmtId="41" fontId="5" fillId="3" borderId="1" xfId="3" applyNumberFormat="1" applyFont="1" applyFill="1" applyBorder="1"/>
    <xf numFmtId="0" fontId="22" fillId="3" borderId="4" xfId="0" applyFont="1" applyFill="1" applyBorder="1" applyAlignment="1">
      <alignment horizontal="right" vertical="center" wrapText="1"/>
    </xf>
    <xf numFmtId="0" fontId="22" fillId="3" borderId="11" xfId="0" applyFont="1" applyFill="1" applyBorder="1" applyAlignment="1">
      <alignment horizontal="right" vertical="center" wrapText="1"/>
    </xf>
    <xf numFmtId="3" fontId="22" fillId="3" borderId="12" xfId="0" applyNumberFormat="1" applyFont="1" applyFill="1" applyBorder="1" applyAlignment="1">
      <alignment horizontal="right" vertical="center" wrapText="1"/>
    </xf>
    <xf numFmtId="3" fontId="22" fillId="3" borderId="1" xfId="0" applyNumberFormat="1" applyFont="1" applyFill="1" applyBorder="1" applyAlignment="1">
      <alignment horizontal="right" vertical="center" wrapText="1"/>
    </xf>
    <xf numFmtId="0" fontId="12" fillId="4" borderId="7"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13" xfId="0" applyFont="1" applyFill="1" applyBorder="1" applyAlignment="1">
      <alignment vertical="center"/>
    </xf>
    <xf numFmtId="38" fontId="13" fillId="3" borderId="2" xfId="3" applyFont="1" applyFill="1" applyBorder="1" applyAlignment="1">
      <alignment horizontal="right" vertical="center"/>
    </xf>
    <xf numFmtId="38" fontId="13" fillId="3" borderId="4" xfId="3" applyFont="1" applyFill="1" applyBorder="1" applyAlignment="1">
      <alignment horizontal="right" vertical="center" wrapText="1"/>
    </xf>
    <xf numFmtId="38" fontId="13" fillId="3" borderId="11" xfId="3" applyFont="1" applyFill="1" applyBorder="1" applyAlignment="1">
      <alignment horizontal="right" vertical="center" wrapText="1"/>
    </xf>
    <xf numFmtId="177" fontId="13" fillId="3" borderId="4" xfId="0" applyNumberFormat="1" applyFont="1" applyFill="1" applyBorder="1" applyAlignment="1">
      <alignment vertical="center"/>
    </xf>
    <xf numFmtId="0" fontId="5" fillId="0" borderId="0" xfId="0" applyFont="1" applyAlignment="1">
      <alignment vertical="center"/>
    </xf>
    <xf numFmtId="177" fontId="13" fillId="3" borderId="1" xfId="0" applyNumberFormat="1" applyFont="1" applyFill="1" applyBorder="1" applyAlignment="1">
      <alignment vertical="center"/>
    </xf>
    <xf numFmtId="0" fontId="13" fillId="4" borderId="7" xfId="0" applyFont="1" applyFill="1" applyBorder="1" applyAlignment="1">
      <alignment vertical="center"/>
    </xf>
    <xf numFmtId="176" fontId="13" fillId="3" borderId="1" xfId="0" applyNumberFormat="1" applyFont="1" applyFill="1" applyBorder="1" applyAlignment="1">
      <alignment vertical="center"/>
    </xf>
    <xf numFmtId="178" fontId="13" fillId="3" borderId="4" xfId="3" applyNumberFormat="1" applyFont="1" applyFill="1" applyBorder="1" applyAlignment="1">
      <alignment vertical="center"/>
    </xf>
    <xf numFmtId="177" fontId="13" fillId="3" borderId="0" xfId="0" applyNumberFormat="1" applyFont="1" applyFill="1" applyBorder="1" applyAlignment="1">
      <alignment vertical="center"/>
    </xf>
    <xf numFmtId="176" fontId="13" fillId="3" borderId="2" xfId="0" applyNumberFormat="1" applyFont="1" applyFill="1" applyBorder="1" applyAlignment="1">
      <alignment vertical="center"/>
    </xf>
    <xf numFmtId="176" fontId="13" fillId="3" borderId="0" xfId="0" applyNumberFormat="1" applyFont="1" applyFill="1" applyBorder="1" applyAlignment="1">
      <alignment vertical="center"/>
    </xf>
    <xf numFmtId="176" fontId="13" fillId="3" borderId="0" xfId="1" applyNumberFormat="1" applyFont="1" applyFill="1" applyBorder="1" applyAlignment="1">
      <alignment vertical="center"/>
    </xf>
    <xf numFmtId="176" fontId="13" fillId="3" borderId="2" xfId="1" applyNumberFormat="1" applyFont="1" applyFill="1" applyBorder="1" applyAlignment="1">
      <alignment vertical="center"/>
    </xf>
    <xf numFmtId="180" fontId="13" fillId="4" borderId="13" xfId="3" applyNumberFormat="1" applyFont="1" applyFill="1" applyBorder="1" applyAlignment="1">
      <alignment horizontal="left" vertical="center"/>
    </xf>
    <xf numFmtId="0" fontId="22" fillId="4" borderId="7" xfId="0" applyFont="1" applyFill="1" applyBorder="1" applyAlignment="1">
      <alignment vertical="center"/>
    </xf>
    <xf numFmtId="3" fontId="13" fillId="3" borderId="4" xfId="3" applyNumberFormat="1" applyFont="1" applyFill="1" applyBorder="1" applyAlignment="1">
      <alignment vertical="center"/>
    </xf>
    <xf numFmtId="3" fontId="13" fillId="3" borderId="11" xfId="3" applyNumberFormat="1" applyFont="1" applyFill="1" applyBorder="1" applyAlignment="1">
      <alignment vertical="center"/>
    </xf>
    <xf numFmtId="3" fontId="13" fillId="3" borderId="0" xfId="3" applyNumberFormat="1" applyFont="1" applyFill="1" applyBorder="1" applyAlignment="1">
      <alignment vertical="center"/>
    </xf>
    <xf numFmtId="3" fontId="13" fillId="3" borderId="3" xfId="3" applyNumberFormat="1" applyFont="1" applyFill="1" applyBorder="1" applyAlignment="1">
      <alignment vertical="center"/>
    </xf>
    <xf numFmtId="180" fontId="13" fillId="4" borderId="13" xfId="3" applyNumberFormat="1" applyFont="1" applyFill="1" applyBorder="1" applyAlignment="1">
      <alignment vertical="center"/>
    </xf>
    <xf numFmtId="180" fontId="13" fillId="4" borderId="5" xfId="3" applyNumberFormat="1" applyFont="1" applyFill="1" applyBorder="1" applyAlignment="1">
      <alignment vertical="center"/>
    </xf>
    <xf numFmtId="180" fontId="13" fillId="4" borderId="15" xfId="3" applyNumberFormat="1" applyFont="1" applyFill="1" applyBorder="1" applyAlignment="1">
      <alignment horizontal="left" vertical="center"/>
    </xf>
    <xf numFmtId="180" fontId="13" fillId="4" borderId="16" xfId="3" applyNumberFormat="1" applyFont="1" applyFill="1" applyBorder="1" applyAlignment="1">
      <alignment horizontal="left" vertical="center"/>
    </xf>
    <xf numFmtId="0" fontId="5" fillId="0" borderId="0" xfId="0" applyFont="1" applyFill="1" applyBorder="1" applyAlignment="1">
      <alignment vertical="center"/>
    </xf>
    <xf numFmtId="178" fontId="5" fillId="3" borderId="0" xfId="3" applyNumberFormat="1" applyFont="1" applyFill="1" applyBorder="1" applyAlignment="1">
      <alignment vertical="center"/>
    </xf>
    <xf numFmtId="178" fontId="5" fillId="3" borderId="2" xfId="3" applyNumberFormat="1" applyFont="1" applyFill="1" applyBorder="1" applyAlignment="1">
      <alignment vertical="center"/>
    </xf>
    <xf numFmtId="0" fontId="2" fillId="3" borderId="0" xfId="5" applyFont="1" applyFill="1" applyBorder="1" applyAlignment="1">
      <alignment vertical="center"/>
    </xf>
    <xf numFmtId="0" fontId="28" fillId="3" borderId="0" xfId="0" applyFont="1" applyFill="1" applyBorder="1" applyAlignment="1">
      <alignment vertical="center"/>
    </xf>
    <xf numFmtId="0" fontId="5" fillId="3" borderId="10" xfId="0" applyFont="1" applyFill="1" applyBorder="1" applyAlignment="1">
      <alignment horizontal="right" vertical="center"/>
    </xf>
    <xf numFmtId="41" fontId="5" fillId="3" borderId="17" xfId="3" applyNumberFormat="1" applyFont="1" applyFill="1" applyBorder="1" applyAlignment="1">
      <alignment vertical="center"/>
    </xf>
    <xf numFmtId="178" fontId="5" fillId="3" borderId="17" xfId="3" applyNumberFormat="1" applyFont="1" applyFill="1" applyBorder="1" applyAlignment="1">
      <alignment vertical="center"/>
    </xf>
    <xf numFmtId="41" fontId="5" fillId="3" borderId="0" xfId="3" applyNumberFormat="1" applyFont="1" applyFill="1" applyBorder="1" applyAlignment="1">
      <alignment vertical="center"/>
    </xf>
    <xf numFmtId="41" fontId="5" fillId="3" borderId="2" xfId="3" applyNumberFormat="1" applyFont="1" applyFill="1" applyBorder="1" applyAlignment="1">
      <alignment vertical="center"/>
    </xf>
    <xf numFmtId="41" fontId="5" fillId="3" borderId="1" xfId="3" applyNumberFormat="1" applyFont="1" applyFill="1" applyBorder="1" applyAlignment="1">
      <alignment vertical="center"/>
    </xf>
    <xf numFmtId="178" fontId="5" fillId="3" borderId="1" xfId="3" applyNumberFormat="1" applyFont="1" applyFill="1" applyBorder="1" applyAlignment="1">
      <alignment vertical="center"/>
    </xf>
    <xf numFmtId="0" fontId="5" fillId="0" borderId="0" xfId="0" applyFont="1" applyFill="1" applyAlignment="1">
      <alignment vertical="center"/>
    </xf>
    <xf numFmtId="38" fontId="5" fillId="3" borderId="2" xfId="3" applyFont="1" applyFill="1" applyBorder="1" applyAlignment="1">
      <alignment vertical="center"/>
    </xf>
    <xf numFmtId="38" fontId="5" fillId="3" borderId="1" xfId="3" applyFont="1" applyFill="1" applyBorder="1" applyAlignment="1">
      <alignment vertical="center"/>
    </xf>
    <xf numFmtId="38" fontId="5" fillId="3" borderId="0" xfId="3" applyFont="1" applyFill="1" applyBorder="1" applyAlignment="1">
      <alignment vertical="center"/>
    </xf>
    <xf numFmtId="41" fontId="5" fillId="3" borderId="1" xfId="3" applyNumberFormat="1" applyFont="1" applyFill="1" applyBorder="1" applyAlignment="1">
      <alignment horizontal="right" vertical="center"/>
    </xf>
    <xf numFmtId="38" fontId="5" fillId="3" borderId="18" xfId="3" applyFont="1" applyFill="1" applyBorder="1" applyAlignment="1">
      <alignment vertical="center"/>
    </xf>
    <xf numFmtId="38" fontId="5" fillId="3" borderId="17" xfId="3" applyFont="1" applyFill="1" applyBorder="1" applyAlignment="1">
      <alignment vertical="center"/>
    </xf>
    <xf numFmtId="38" fontId="5" fillId="3" borderId="4" xfId="3" applyFont="1" applyFill="1" applyBorder="1" applyAlignment="1">
      <alignment vertical="center"/>
    </xf>
    <xf numFmtId="38" fontId="5" fillId="3" borderId="19" xfId="3" applyFont="1" applyFill="1" applyBorder="1" applyAlignment="1">
      <alignment vertical="center"/>
    </xf>
    <xf numFmtId="3" fontId="5" fillId="3" borderId="0" xfId="3" applyNumberFormat="1" applyFont="1" applyFill="1" applyBorder="1" applyAlignment="1">
      <alignment vertical="center"/>
    </xf>
    <xf numFmtId="38" fontId="5" fillId="3" borderId="10" xfId="3" applyFont="1" applyFill="1" applyBorder="1" applyAlignment="1">
      <alignment vertical="center"/>
    </xf>
    <xf numFmtId="0" fontId="5" fillId="3" borderId="0" xfId="5" applyFont="1" applyFill="1" applyBorder="1" applyAlignment="1">
      <alignment vertical="center"/>
    </xf>
    <xf numFmtId="3" fontId="5" fillId="3" borderId="2" xfId="3" applyNumberFormat="1" applyFont="1" applyFill="1" applyBorder="1" applyAlignment="1">
      <alignment vertical="center"/>
    </xf>
    <xf numFmtId="3" fontId="5" fillId="0" borderId="2" xfId="3" applyNumberFormat="1" applyFont="1" applyFill="1" applyBorder="1" applyAlignment="1">
      <alignment vertical="center"/>
    </xf>
    <xf numFmtId="3" fontId="5" fillId="3" borderId="1" xfId="3" applyNumberFormat="1" applyFont="1" applyFill="1" applyBorder="1" applyAlignment="1">
      <alignment vertical="center"/>
    </xf>
    <xf numFmtId="3" fontId="5" fillId="0" borderId="1" xfId="3" applyNumberFormat="1" applyFont="1" applyFill="1" applyBorder="1" applyAlignment="1">
      <alignment vertical="center"/>
    </xf>
    <xf numFmtId="3" fontId="5" fillId="3" borderId="20" xfId="3" applyNumberFormat="1" applyFont="1" applyFill="1" applyBorder="1" applyAlignment="1">
      <alignment vertical="center"/>
    </xf>
    <xf numFmtId="3" fontId="5" fillId="3" borderId="21" xfId="3" applyNumberFormat="1" applyFont="1" applyFill="1" applyBorder="1" applyAlignment="1">
      <alignment vertical="center"/>
    </xf>
    <xf numFmtId="41" fontId="5" fillId="3" borderId="4" xfId="3" applyNumberFormat="1" applyFont="1" applyFill="1" applyBorder="1" applyAlignment="1">
      <alignment vertical="center"/>
    </xf>
    <xf numFmtId="3" fontId="5" fillId="3" borderId="18" xfId="3" applyNumberFormat="1" applyFont="1" applyFill="1" applyBorder="1" applyAlignment="1">
      <alignment vertical="center"/>
    </xf>
    <xf numFmtId="0" fontId="7" fillId="0" borderId="0" xfId="5" applyFont="1" applyFill="1" applyBorder="1" applyAlignment="1">
      <alignment vertical="center"/>
    </xf>
    <xf numFmtId="180" fontId="7" fillId="0" borderId="0" xfId="3" applyNumberFormat="1" applyFont="1" applyFill="1" applyBorder="1"/>
    <xf numFmtId="180" fontId="5" fillId="3" borderId="22" xfId="3" applyNumberFormat="1" applyFont="1" applyFill="1" applyBorder="1"/>
    <xf numFmtId="180" fontId="5" fillId="3" borderId="23" xfId="3" applyNumberFormat="1" applyFont="1" applyFill="1" applyBorder="1"/>
    <xf numFmtId="180" fontId="5" fillId="3" borderId="4" xfId="3" applyNumberFormat="1" applyFont="1" applyFill="1" applyBorder="1"/>
    <xf numFmtId="180" fontId="13" fillId="3" borderId="22" xfId="3" applyNumberFormat="1" applyFont="1" applyFill="1" applyBorder="1"/>
    <xf numFmtId="180" fontId="13" fillId="3" borderId="4" xfId="3" applyNumberFormat="1" applyFont="1" applyFill="1" applyBorder="1"/>
    <xf numFmtId="180" fontId="5" fillId="3" borderId="24" xfId="3" applyNumberFormat="1" applyFont="1" applyFill="1" applyBorder="1"/>
    <xf numFmtId="180" fontId="5" fillId="3" borderId="25" xfId="3" applyNumberFormat="1" applyFont="1" applyFill="1" applyBorder="1"/>
    <xf numFmtId="178" fontId="5" fillId="3" borderId="24" xfId="3" applyNumberFormat="1" applyFont="1" applyFill="1" applyBorder="1"/>
    <xf numFmtId="180" fontId="5" fillId="3" borderId="1" xfId="3" applyNumberFormat="1" applyFont="1" applyFill="1" applyBorder="1"/>
    <xf numFmtId="178" fontId="5" fillId="3" borderId="25" xfId="3" applyNumberFormat="1" applyFont="1" applyFill="1" applyBorder="1"/>
    <xf numFmtId="178" fontId="13" fillId="3" borderId="24" xfId="3" applyNumberFormat="1" applyFont="1" applyFill="1" applyBorder="1"/>
    <xf numFmtId="178" fontId="13" fillId="3" borderId="1" xfId="3" applyNumberFormat="1" applyFont="1" applyFill="1" applyBorder="1"/>
    <xf numFmtId="180" fontId="5" fillId="3" borderId="26" xfId="3" applyNumberFormat="1" applyFont="1" applyFill="1" applyBorder="1"/>
    <xf numFmtId="180" fontId="5" fillId="3" borderId="27" xfId="3" applyNumberFormat="1" applyFont="1" applyFill="1" applyBorder="1"/>
    <xf numFmtId="178" fontId="5" fillId="3" borderId="26" xfId="3" applyNumberFormat="1" applyFont="1" applyFill="1" applyBorder="1"/>
    <xf numFmtId="178" fontId="5" fillId="3" borderId="18" xfId="3" applyNumberFormat="1" applyFont="1" applyFill="1" applyBorder="1"/>
    <xf numFmtId="180" fontId="5" fillId="3" borderId="18" xfId="3" applyNumberFormat="1" applyFont="1" applyFill="1" applyBorder="1"/>
    <xf numFmtId="178" fontId="5" fillId="3" borderId="27" xfId="3" applyNumberFormat="1" applyFont="1" applyFill="1" applyBorder="1"/>
    <xf numFmtId="178" fontId="13" fillId="3" borderId="26" xfId="3" applyNumberFormat="1" applyFont="1" applyFill="1" applyBorder="1"/>
    <xf numFmtId="178" fontId="13" fillId="3" borderId="18" xfId="3" applyNumberFormat="1" applyFont="1" applyFill="1" applyBorder="1"/>
    <xf numFmtId="41" fontId="5" fillId="3" borderId="25" xfId="3" applyNumberFormat="1" applyFont="1" applyFill="1" applyBorder="1"/>
    <xf numFmtId="180" fontId="5" fillId="3" borderId="28" xfId="3" applyNumberFormat="1" applyFont="1" applyFill="1" applyBorder="1"/>
    <xf numFmtId="178" fontId="5" fillId="3" borderId="29" xfId="3" applyNumberFormat="1" applyFont="1" applyFill="1" applyBorder="1"/>
    <xf numFmtId="178" fontId="5" fillId="3" borderId="28" xfId="3" applyNumberFormat="1" applyFont="1" applyFill="1" applyBorder="1"/>
    <xf numFmtId="180" fontId="5" fillId="3" borderId="30" xfId="3" applyNumberFormat="1" applyFont="1" applyFill="1" applyBorder="1"/>
    <xf numFmtId="178" fontId="5" fillId="3" borderId="30" xfId="3" applyNumberFormat="1" applyFont="1" applyFill="1" applyBorder="1"/>
    <xf numFmtId="180" fontId="5" fillId="3" borderId="31" xfId="3" applyNumberFormat="1" applyFont="1" applyFill="1" applyBorder="1"/>
    <xf numFmtId="178" fontId="5" fillId="3" borderId="10" xfId="3" applyNumberFormat="1" applyFont="1" applyFill="1" applyBorder="1"/>
    <xf numFmtId="178" fontId="5" fillId="3" borderId="31" xfId="3" applyNumberFormat="1" applyFont="1" applyFill="1" applyBorder="1"/>
    <xf numFmtId="180" fontId="5" fillId="3" borderId="29" xfId="3" applyNumberFormat="1" applyFont="1" applyFill="1" applyBorder="1"/>
    <xf numFmtId="180" fontId="5" fillId="3" borderId="2" xfId="3" applyNumberFormat="1" applyFont="1" applyFill="1" applyBorder="1"/>
    <xf numFmtId="180" fontId="5" fillId="3" borderId="10" xfId="3" applyNumberFormat="1" applyFont="1" applyFill="1" applyBorder="1"/>
    <xf numFmtId="0" fontId="5" fillId="4" borderId="0" xfId="0" applyFont="1" applyFill="1" applyBorder="1" applyAlignment="1">
      <alignment vertical="center"/>
    </xf>
    <xf numFmtId="0" fontId="5" fillId="4" borderId="2" xfId="0" applyFont="1" applyFill="1" applyBorder="1" applyAlignment="1">
      <alignment vertical="center"/>
    </xf>
    <xf numFmtId="0" fontId="5" fillId="4" borderId="10" xfId="0" applyFont="1" applyFill="1" applyBorder="1" applyAlignment="1">
      <alignment vertical="center"/>
    </xf>
    <xf numFmtId="0" fontId="5" fillId="4" borderId="17" xfId="0" applyFont="1" applyFill="1" applyBorder="1" applyAlignment="1">
      <alignment vertical="center"/>
    </xf>
    <xf numFmtId="0" fontId="5" fillId="4" borderId="1" xfId="0" applyFont="1" applyFill="1" applyBorder="1" applyAlignment="1">
      <alignment vertical="center"/>
    </xf>
    <xf numFmtId="0" fontId="5" fillId="4" borderId="18" xfId="0" applyFont="1" applyFill="1" applyBorder="1" applyAlignment="1">
      <alignment vertical="center"/>
    </xf>
    <xf numFmtId="0" fontId="5" fillId="4" borderId="4" xfId="0" applyFont="1" applyFill="1" applyBorder="1" applyAlignment="1">
      <alignment vertical="center"/>
    </xf>
    <xf numFmtId="0" fontId="5" fillId="4" borderId="19" xfId="0" applyFont="1" applyFill="1" applyBorder="1" applyAlignment="1">
      <alignment vertical="center"/>
    </xf>
    <xf numFmtId="0" fontId="5" fillId="4" borderId="0" xfId="5" applyFont="1" applyFill="1" applyBorder="1" applyAlignment="1">
      <alignment vertical="center"/>
    </xf>
    <xf numFmtId="0" fontId="21" fillId="4" borderId="0" xfId="5" applyFont="1" applyFill="1" applyBorder="1" applyAlignment="1">
      <alignment vertical="center"/>
    </xf>
    <xf numFmtId="0" fontId="5" fillId="4" borderId="2" xfId="5" applyFont="1" applyFill="1" applyBorder="1" applyAlignment="1">
      <alignment vertical="center"/>
    </xf>
    <xf numFmtId="0" fontId="5" fillId="4" borderId="1" xfId="5" applyFont="1" applyFill="1" applyBorder="1" applyAlignment="1">
      <alignment vertical="center"/>
    </xf>
    <xf numFmtId="0" fontId="5" fillId="4" borderId="0" xfId="5" applyFont="1" applyFill="1" applyBorder="1" applyAlignment="1">
      <alignment vertical="center" wrapText="1"/>
    </xf>
    <xf numFmtId="0" fontId="5" fillId="4" borderId="20" xfId="5" applyFont="1" applyFill="1" applyBorder="1" applyAlignment="1">
      <alignment horizontal="left" vertical="center"/>
    </xf>
    <xf numFmtId="0" fontId="21" fillId="4" borderId="2" xfId="5" applyFont="1" applyFill="1" applyBorder="1" applyAlignment="1">
      <alignment vertical="center"/>
    </xf>
    <xf numFmtId="0" fontId="21" fillId="4" borderId="20" xfId="5" applyFont="1" applyFill="1" applyBorder="1" applyAlignment="1">
      <alignment vertical="center"/>
    </xf>
    <xf numFmtId="0" fontId="21" fillId="4" borderId="21" xfId="5" applyFont="1" applyFill="1" applyBorder="1" applyAlignment="1">
      <alignment vertical="center"/>
    </xf>
    <xf numFmtId="0" fontId="21" fillId="4" borderId="18" xfId="5" applyFont="1" applyFill="1" applyBorder="1" applyAlignment="1">
      <alignment vertical="center"/>
    </xf>
    <xf numFmtId="180" fontId="5" fillId="4" borderId="22" xfId="3" applyNumberFormat="1" applyFont="1" applyFill="1" applyBorder="1"/>
    <xf numFmtId="180" fontId="5" fillId="4" borderId="23" xfId="3" applyNumberFormat="1" applyFont="1" applyFill="1" applyBorder="1"/>
    <xf numFmtId="180" fontId="5" fillId="4" borderId="24" xfId="3" applyNumberFormat="1" applyFont="1" applyFill="1" applyBorder="1"/>
    <xf numFmtId="180" fontId="5" fillId="4" borderId="25" xfId="3" applyNumberFormat="1" applyFont="1" applyFill="1" applyBorder="1"/>
    <xf numFmtId="180" fontId="5" fillId="4" borderId="26" xfId="3" applyNumberFormat="1" applyFont="1" applyFill="1" applyBorder="1"/>
    <xf numFmtId="180" fontId="5" fillId="4" borderId="27" xfId="3" applyNumberFormat="1" applyFont="1" applyFill="1" applyBorder="1"/>
    <xf numFmtId="180" fontId="5" fillId="4" borderId="32" xfId="3" applyNumberFormat="1" applyFont="1" applyFill="1" applyBorder="1"/>
    <xf numFmtId="180" fontId="5" fillId="4" borderId="28" xfId="3" applyNumberFormat="1" applyFont="1" applyFill="1" applyBorder="1"/>
    <xf numFmtId="180" fontId="5" fillId="4" borderId="33" xfId="3" applyNumberFormat="1" applyFont="1" applyFill="1" applyBorder="1"/>
    <xf numFmtId="180" fontId="5" fillId="4" borderId="30" xfId="3" applyNumberFormat="1" applyFont="1" applyFill="1" applyBorder="1"/>
    <xf numFmtId="180" fontId="5" fillId="4" borderId="34" xfId="3" applyNumberFormat="1" applyFont="1" applyFill="1" applyBorder="1"/>
    <xf numFmtId="180" fontId="5" fillId="4" borderId="31" xfId="3" applyNumberFormat="1" applyFont="1" applyFill="1" applyBorder="1"/>
    <xf numFmtId="0" fontId="17" fillId="5" borderId="19" xfId="0" applyFont="1" applyFill="1" applyBorder="1" applyAlignment="1">
      <alignment vertical="center"/>
    </xf>
    <xf numFmtId="0" fontId="2" fillId="5" borderId="19" xfId="0" applyFont="1" applyFill="1" applyBorder="1" applyAlignment="1">
      <alignment vertical="center"/>
    </xf>
    <xf numFmtId="0" fontId="2" fillId="5" borderId="19" xfId="5" applyFont="1" applyFill="1" applyBorder="1" applyAlignment="1">
      <alignment horizontal="right" vertical="center"/>
    </xf>
    <xf numFmtId="180" fontId="5" fillId="5" borderId="35" xfId="3" applyNumberFormat="1" applyFont="1" applyFill="1" applyBorder="1"/>
    <xf numFmtId="180" fontId="5" fillId="5" borderId="36" xfId="3" applyNumberFormat="1" applyFont="1" applyFill="1" applyBorder="1"/>
    <xf numFmtId="180" fontId="5" fillId="5" borderId="37" xfId="3" applyNumberFormat="1" applyFont="1" applyFill="1" applyBorder="1" applyAlignment="1"/>
    <xf numFmtId="180" fontId="5" fillId="5" borderId="38" xfId="3" applyNumberFormat="1" applyFont="1" applyFill="1" applyBorder="1" applyAlignment="1"/>
    <xf numFmtId="180" fontId="5" fillId="5" borderId="37" xfId="3" applyNumberFormat="1" applyFont="1" applyFill="1" applyBorder="1" applyAlignment="1">
      <alignment horizontal="center"/>
    </xf>
    <xf numFmtId="180" fontId="5" fillId="5" borderId="0" xfId="3" applyNumberFormat="1" applyFont="1" applyFill="1" applyBorder="1" applyAlignment="1">
      <alignment horizontal="center"/>
    </xf>
    <xf numFmtId="180" fontId="5" fillId="5" borderId="38" xfId="3" applyNumberFormat="1" applyFont="1" applyFill="1" applyBorder="1" applyAlignment="1">
      <alignment horizontal="center"/>
    </xf>
    <xf numFmtId="180" fontId="5" fillId="0" borderId="10" xfId="3" applyNumberFormat="1" applyFont="1" applyFill="1" applyBorder="1" applyAlignment="1">
      <alignment horizontal="right"/>
    </xf>
    <xf numFmtId="180" fontId="17" fillId="0" borderId="0" xfId="3" applyNumberFormat="1" applyFont="1" applyFill="1" applyBorder="1"/>
    <xf numFmtId="180" fontId="13" fillId="4" borderId="5" xfId="3" applyNumberFormat="1" applyFont="1" applyFill="1" applyBorder="1" applyAlignment="1">
      <alignment horizontal="left" vertical="center"/>
    </xf>
    <xf numFmtId="0" fontId="13" fillId="4" borderId="6" xfId="0" applyFont="1" applyFill="1" applyBorder="1" applyAlignment="1">
      <alignment horizontal="left" vertical="center" wrapText="1"/>
    </xf>
    <xf numFmtId="176" fontId="13" fillId="3" borderId="2" xfId="1" applyNumberFormat="1" applyFont="1" applyFill="1" applyBorder="1" applyAlignment="1">
      <alignment horizontal="right" vertical="center" wrapText="1"/>
    </xf>
    <xf numFmtId="176" fontId="13" fillId="3" borderId="14" xfId="1" applyNumberFormat="1" applyFont="1" applyFill="1" applyBorder="1" applyAlignment="1">
      <alignment horizontal="right" vertical="center" wrapText="1"/>
    </xf>
    <xf numFmtId="176" fontId="13" fillId="3" borderId="39" xfId="1" quotePrefix="1" applyNumberFormat="1" applyFont="1" applyFill="1" applyBorder="1" applyAlignment="1">
      <alignment horizontal="right" vertical="center" wrapText="1"/>
    </xf>
    <xf numFmtId="176" fontId="13" fillId="3" borderId="39" xfId="1" applyNumberFormat="1" applyFont="1" applyFill="1" applyBorder="1" applyAlignment="1">
      <alignment horizontal="right" vertical="center" wrapText="1"/>
    </xf>
    <xf numFmtId="176" fontId="13" fillId="3" borderId="40" xfId="1" applyNumberFormat="1" applyFont="1" applyFill="1" applyBorder="1" applyAlignment="1">
      <alignment horizontal="right" vertical="center" wrapText="1"/>
    </xf>
    <xf numFmtId="3" fontId="13" fillId="3" borderId="2" xfId="3" applyNumberFormat="1" applyFont="1" applyFill="1" applyBorder="1" applyAlignment="1">
      <alignment vertical="center"/>
    </xf>
    <xf numFmtId="3" fontId="13" fillId="3" borderId="14" xfId="3" applyNumberFormat="1" applyFont="1" applyFill="1" applyBorder="1" applyAlignment="1">
      <alignment vertical="center"/>
    </xf>
    <xf numFmtId="176" fontId="5" fillId="3" borderId="0" xfId="1" applyNumberFormat="1" applyFont="1" applyFill="1" applyBorder="1" applyAlignment="1">
      <alignment vertical="center"/>
    </xf>
    <xf numFmtId="176" fontId="5" fillId="3" borderId="2" xfId="1" applyNumberFormat="1" applyFont="1" applyFill="1" applyBorder="1" applyAlignment="1">
      <alignment vertical="center"/>
    </xf>
    <xf numFmtId="176" fontId="5" fillId="3" borderId="10" xfId="1" applyNumberFormat="1" applyFont="1" applyFill="1" applyBorder="1" applyAlignment="1">
      <alignment vertical="center"/>
    </xf>
    <xf numFmtId="180" fontId="5" fillId="0" borderId="0" xfId="3" applyNumberFormat="1" applyFont="1" applyFill="1" applyBorder="1" applyAlignment="1">
      <alignment horizontal="right"/>
    </xf>
    <xf numFmtId="179" fontId="12" fillId="5" borderId="19" xfId="0" applyNumberFormat="1" applyFont="1" applyFill="1" applyBorder="1" applyAlignment="1">
      <alignment horizontal="center" vertical="center" wrapText="1"/>
    </xf>
    <xf numFmtId="41" fontId="5" fillId="3" borderId="10" xfId="3" applyNumberFormat="1" applyFont="1" applyFill="1" applyBorder="1" applyAlignment="1">
      <alignment vertical="center"/>
    </xf>
    <xf numFmtId="178" fontId="5" fillId="3" borderId="10" xfId="3" applyNumberFormat="1" applyFont="1" applyFill="1" applyBorder="1" applyAlignment="1">
      <alignment vertical="center"/>
    </xf>
    <xf numFmtId="0" fontId="21" fillId="4" borderId="2" xfId="0" applyFont="1" applyFill="1" applyBorder="1" applyAlignment="1">
      <alignment vertical="center"/>
    </xf>
    <xf numFmtId="0" fontId="21" fillId="4" borderId="17" xfId="0" applyFont="1" applyFill="1" applyBorder="1" applyAlignment="1">
      <alignment vertical="center"/>
    </xf>
    <xf numFmtId="0" fontId="21" fillId="4" borderId="0" xfId="0" applyFont="1" applyFill="1" applyBorder="1" applyAlignment="1">
      <alignment vertical="center"/>
    </xf>
    <xf numFmtId="0" fontId="21" fillId="4" borderId="2" xfId="5" applyFont="1" applyFill="1" applyBorder="1" applyAlignment="1">
      <alignment horizontal="center" vertical="center"/>
    </xf>
    <xf numFmtId="0" fontId="21" fillId="4" borderId="0" xfId="5" applyFont="1" applyFill="1" applyBorder="1" applyAlignment="1">
      <alignment horizontal="center" vertical="center"/>
    </xf>
    <xf numFmtId="0" fontId="21" fillId="4" borderId="1" xfId="0" applyFont="1" applyFill="1" applyBorder="1" applyAlignment="1">
      <alignment vertical="center"/>
    </xf>
    <xf numFmtId="0" fontId="21" fillId="4" borderId="18" xfId="0" applyFont="1" applyFill="1" applyBorder="1" applyAlignment="1">
      <alignment vertical="center"/>
    </xf>
    <xf numFmtId="0" fontId="21" fillId="4" borderId="4" xfId="0" applyFont="1" applyFill="1" applyBorder="1" applyAlignment="1">
      <alignment vertical="center"/>
    </xf>
    <xf numFmtId="0" fontId="21" fillId="4" borderId="19" xfId="0" applyFont="1" applyFill="1" applyBorder="1" applyAlignment="1">
      <alignment vertical="center"/>
    </xf>
    <xf numFmtId="0" fontId="21" fillId="4" borderId="10" xfId="0" applyFont="1" applyFill="1" applyBorder="1" applyAlignment="1">
      <alignment vertical="center"/>
    </xf>
    <xf numFmtId="0" fontId="22" fillId="4" borderId="2" xfId="0" applyFont="1" applyFill="1" applyBorder="1" applyAlignment="1">
      <alignment vertical="center"/>
    </xf>
    <xf numFmtId="180" fontId="13" fillId="0" borderId="22" xfId="3" applyNumberFormat="1" applyFont="1" applyFill="1" applyBorder="1"/>
    <xf numFmtId="178" fontId="13" fillId="0" borderId="24" xfId="3" applyNumberFormat="1" applyFont="1" applyFill="1" applyBorder="1"/>
    <xf numFmtId="178" fontId="13" fillId="0" borderId="26" xfId="3" applyNumberFormat="1" applyFont="1" applyFill="1" applyBorder="1"/>
    <xf numFmtId="178" fontId="5" fillId="0" borderId="24" xfId="3" applyNumberFormat="1" applyFont="1" applyFill="1" applyBorder="1"/>
    <xf numFmtId="178" fontId="5" fillId="0" borderId="32" xfId="3" applyNumberFormat="1" applyFont="1" applyFill="1" applyBorder="1"/>
    <xf numFmtId="178" fontId="5" fillId="0" borderId="33" xfId="3" applyNumberFormat="1" applyFont="1" applyFill="1" applyBorder="1"/>
    <xf numFmtId="178" fontId="5" fillId="0" borderId="34" xfId="3" applyNumberFormat="1" applyFont="1" applyFill="1" applyBorder="1"/>
    <xf numFmtId="180" fontId="5" fillId="0" borderId="4" xfId="3" applyNumberFormat="1" applyFont="1" applyFill="1" applyBorder="1"/>
    <xf numFmtId="180" fontId="5" fillId="0" borderId="1" xfId="3" applyNumberFormat="1" applyFont="1" applyFill="1" applyBorder="1"/>
    <xf numFmtId="178" fontId="5" fillId="0" borderId="18" xfId="3" applyNumberFormat="1" applyFont="1" applyFill="1" applyBorder="1"/>
    <xf numFmtId="41" fontId="5" fillId="0" borderId="1" xfId="3" applyNumberFormat="1" applyFont="1" applyFill="1" applyBorder="1"/>
    <xf numFmtId="178" fontId="5" fillId="0" borderId="29" xfId="3" applyNumberFormat="1" applyFont="1" applyFill="1" applyBorder="1"/>
    <xf numFmtId="178" fontId="5" fillId="0" borderId="2" xfId="3" applyNumberFormat="1" applyFont="1" applyFill="1" applyBorder="1"/>
    <xf numFmtId="178" fontId="5" fillId="0" borderId="10" xfId="3" applyNumberFormat="1" applyFont="1" applyFill="1" applyBorder="1"/>
    <xf numFmtId="178" fontId="5" fillId="0" borderId="1" xfId="3" applyNumberFormat="1" applyFont="1" applyFill="1" applyBorder="1"/>
    <xf numFmtId="180" fontId="5" fillId="0" borderId="29" xfId="3" applyNumberFormat="1" applyFont="1" applyFill="1" applyBorder="1"/>
    <xf numFmtId="180" fontId="5" fillId="0" borderId="2" xfId="3" applyNumberFormat="1" applyFont="1" applyFill="1" applyBorder="1"/>
    <xf numFmtId="0" fontId="1" fillId="0" borderId="0" xfId="0" applyFont="1"/>
    <xf numFmtId="0" fontId="33" fillId="0" borderId="0" xfId="0" applyFont="1"/>
    <xf numFmtId="0" fontId="1" fillId="0" borderId="0" xfId="0" applyFont="1" applyFill="1"/>
    <xf numFmtId="0" fontId="11" fillId="0" borderId="0" xfId="0" applyFont="1" applyFill="1"/>
    <xf numFmtId="41" fontId="12" fillId="3" borderId="1" xfId="3" applyNumberFormat="1" applyFont="1" applyFill="1" applyBorder="1" applyAlignment="1">
      <alignment horizontal="right" vertical="center" wrapText="1"/>
    </xf>
    <xf numFmtId="0" fontId="2" fillId="0" borderId="0" xfId="0" applyFont="1" applyFill="1"/>
    <xf numFmtId="176" fontId="12" fillId="0" borderId="2" xfId="0" applyNumberFormat="1" applyFont="1" applyFill="1" applyBorder="1" applyAlignment="1">
      <alignment horizontal="right" vertical="center" wrapText="1"/>
    </xf>
    <xf numFmtId="41" fontId="12" fillId="3" borderId="1" xfId="0" applyNumberFormat="1" applyFont="1" applyFill="1" applyBorder="1" applyAlignment="1">
      <alignment horizontal="right" vertical="center" wrapText="1"/>
    </xf>
    <xf numFmtId="177" fontId="13" fillId="0" borderId="1" xfId="0" applyNumberFormat="1" applyFont="1" applyFill="1" applyBorder="1" applyAlignment="1">
      <alignment vertical="center"/>
    </xf>
    <xf numFmtId="176" fontId="13" fillId="0" borderId="1" xfId="0" applyNumberFormat="1" applyFont="1" applyFill="1" applyBorder="1" applyAlignment="1">
      <alignment vertical="center"/>
    </xf>
    <xf numFmtId="38" fontId="5" fillId="3" borderId="0" xfId="3" applyFont="1" applyFill="1" applyBorder="1" applyAlignment="1">
      <alignment horizontal="right" vertical="center"/>
    </xf>
    <xf numFmtId="0" fontId="0" fillId="0" borderId="0" xfId="0" applyFont="1"/>
    <xf numFmtId="0" fontId="5" fillId="3" borderId="4" xfId="3" applyNumberFormat="1" applyFont="1" applyFill="1" applyBorder="1" applyAlignment="1">
      <alignment vertical="center"/>
    </xf>
    <xf numFmtId="180" fontId="0" fillId="0" borderId="0" xfId="3" applyNumberFormat="1" applyFont="1" applyFill="1" applyBorder="1"/>
    <xf numFmtId="0" fontId="12" fillId="0" borderId="11" xfId="0" applyFont="1" applyFill="1" applyBorder="1" applyAlignment="1">
      <alignment horizontal="right" vertical="center" wrapText="1"/>
    </xf>
    <xf numFmtId="176" fontId="12" fillId="0" borderId="14" xfId="0" applyNumberFormat="1" applyFont="1" applyFill="1" applyBorder="1" applyAlignment="1">
      <alignment horizontal="right" vertical="center" wrapText="1"/>
    </xf>
    <xf numFmtId="0" fontId="12" fillId="0" borderId="3" xfId="0" applyFont="1" applyFill="1" applyBorder="1" applyAlignment="1">
      <alignment horizontal="right" vertical="center"/>
    </xf>
    <xf numFmtId="41" fontId="12" fillId="0" borderId="12" xfId="0" applyNumberFormat="1" applyFont="1" applyFill="1" applyBorder="1" applyAlignment="1">
      <alignment horizontal="right" vertical="center" wrapText="1"/>
    </xf>
    <xf numFmtId="3" fontId="12" fillId="0" borderId="12" xfId="0" applyNumberFormat="1" applyFont="1" applyFill="1" applyBorder="1" applyAlignment="1">
      <alignment horizontal="right" vertical="center" wrapText="1"/>
    </xf>
    <xf numFmtId="0" fontId="12" fillId="0" borderId="3" xfId="0" applyFont="1" applyFill="1" applyBorder="1" applyAlignment="1">
      <alignment horizontal="right" vertical="center" wrapText="1"/>
    </xf>
    <xf numFmtId="41" fontId="12" fillId="0" borderId="12" xfId="3" applyNumberFormat="1" applyFont="1" applyFill="1" applyBorder="1" applyAlignment="1">
      <alignment horizontal="right" vertical="center" wrapText="1"/>
    </xf>
    <xf numFmtId="0" fontId="13" fillId="0" borderId="3" xfId="0" applyFont="1" applyFill="1" applyBorder="1" applyAlignment="1">
      <alignment horizontal="right" vertical="center" wrapText="1"/>
    </xf>
    <xf numFmtId="178" fontId="13" fillId="0" borderId="11" xfId="3" applyNumberFormat="1" applyFont="1" applyFill="1" applyBorder="1" applyAlignment="1">
      <alignment vertical="center"/>
    </xf>
    <xf numFmtId="177" fontId="13" fillId="0" borderId="3" xfId="0" applyNumberFormat="1" applyFont="1" applyFill="1" applyBorder="1" applyAlignment="1">
      <alignment vertical="center"/>
    </xf>
    <xf numFmtId="176" fontId="13" fillId="0" borderId="14" xfId="0" applyNumberFormat="1" applyFont="1" applyFill="1" applyBorder="1" applyAlignment="1">
      <alignment vertical="center"/>
    </xf>
    <xf numFmtId="176" fontId="13" fillId="0" borderId="3" xfId="0" applyNumberFormat="1" applyFont="1" applyFill="1" applyBorder="1" applyAlignment="1">
      <alignment vertical="center"/>
    </xf>
    <xf numFmtId="176" fontId="13" fillId="0" borderId="3" xfId="1" applyNumberFormat="1" applyFont="1" applyFill="1" applyBorder="1" applyAlignment="1">
      <alignment vertical="center"/>
    </xf>
    <xf numFmtId="176" fontId="13" fillId="0" borderId="14" xfId="1" applyNumberFormat="1" applyFont="1" applyFill="1" applyBorder="1" applyAlignment="1">
      <alignment vertical="center"/>
    </xf>
    <xf numFmtId="178" fontId="5" fillId="0" borderId="17" xfId="3" applyNumberFormat="1" applyFont="1" applyFill="1" applyBorder="1" applyAlignment="1">
      <alignment vertical="center"/>
    </xf>
    <xf numFmtId="178" fontId="5" fillId="0" borderId="0" xfId="3" applyNumberFormat="1" applyFont="1" applyFill="1" applyBorder="1" applyAlignment="1">
      <alignment vertical="center"/>
    </xf>
    <xf numFmtId="178" fontId="5" fillId="0" borderId="2" xfId="3" applyNumberFormat="1" applyFont="1" applyFill="1" applyBorder="1" applyAlignment="1">
      <alignment vertical="center"/>
    </xf>
    <xf numFmtId="178" fontId="5" fillId="0" borderId="1" xfId="3" applyNumberFormat="1" applyFont="1" applyFill="1" applyBorder="1" applyAlignment="1">
      <alignment vertical="center"/>
    </xf>
    <xf numFmtId="178" fontId="5" fillId="0" borderId="10" xfId="3" applyNumberFormat="1" applyFont="1" applyFill="1" applyBorder="1" applyAlignment="1">
      <alignment vertical="center"/>
    </xf>
    <xf numFmtId="38" fontId="5" fillId="0" borderId="1" xfId="3" applyFont="1" applyFill="1" applyBorder="1" applyAlignment="1">
      <alignment vertical="center"/>
    </xf>
    <xf numFmtId="38" fontId="5" fillId="0" borderId="0" xfId="3" applyFont="1" applyFill="1" applyBorder="1" applyAlignment="1">
      <alignment vertical="center"/>
    </xf>
    <xf numFmtId="38" fontId="5" fillId="0" borderId="2" xfId="3" applyFont="1" applyFill="1" applyBorder="1" applyAlignment="1">
      <alignment vertical="center"/>
    </xf>
    <xf numFmtId="41" fontId="5" fillId="0" borderId="1" xfId="3" applyNumberFormat="1" applyFont="1" applyFill="1" applyBorder="1" applyAlignment="1">
      <alignment horizontal="right" vertical="center"/>
    </xf>
    <xf numFmtId="38" fontId="5" fillId="0" borderId="18" xfId="3" applyFont="1" applyFill="1" applyBorder="1" applyAlignment="1">
      <alignment vertical="center"/>
    </xf>
    <xf numFmtId="38" fontId="5" fillId="0" borderId="17" xfId="3" applyFont="1" applyFill="1" applyBorder="1" applyAlignment="1">
      <alignment vertical="center"/>
    </xf>
    <xf numFmtId="41" fontId="5" fillId="0" borderId="0" xfId="3" applyNumberFormat="1" applyFont="1" applyFill="1" applyBorder="1" applyAlignment="1">
      <alignment horizontal="right" vertical="center"/>
    </xf>
    <xf numFmtId="38" fontId="5" fillId="0" borderId="4" xfId="3" applyFont="1" applyFill="1" applyBorder="1" applyAlignment="1">
      <alignment vertical="center"/>
    </xf>
    <xf numFmtId="3" fontId="5" fillId="0" borderId="0" xfId="3" applyNumberFormat="1" applyFont="1" applyFill="1" applyBorder="1" applyAlignment="1">
      <alignment vertical="center"/>
    </xf>
    <xf numFmtId="38" fontId="5" fillId="0" borderId="19" xfId="3" applyFont="1" applyFill="1" applyBorder="1" applyAlignment="1">
      <alignment vertical="center"/>
    </xf>
    <xf numFmtId="38" fontId="5" fillId="0" borderId="10" xfId="3" applyFont="1" applyFill="1" applyBorder="1" applyAlignment="1">
      <alignment vertical="center"/>
    </xf>
    <xf numFmtId="176" fontId="5" fillId="0" borderId="0" xfId="1" applyNumberFormat="1" applyFont="1" applyFill="1" applyBorder="1" applyAlignment="1">
      <alignment vertical="center"/>
    </xf>
    <xf numFmtId="176" fontId="5" fillId="0" borderId="2" xfId="1" applyNumberFormat="1" applyFont="1" applyFill="1" applyBorder="1" applyAlignment="1">
      <alignment vertical="center"/>
    </xf>
    <xf numFmtId="176" fontId="5" fillId="0" borderId="10" xfId="1" applyNumberFormat="1" applyFont="1" applyFill="1" applyBorder="1" applyAlignment="1">
      <alignment vertical="center"/>
    </xf>
    <xf numFmtId="3" fontId="5" fillId="0" borderId="20" xfId="3" applyNumberFormat="1" applyFont="1" applyFill="1" applyBorder="1" applyAlignment="1">
      <alignment vertical="center"/>
    </xf>
    <xf numFmtId="3" fontId="5" fillId="0" borderId="21" xfId="3" applyNumberFormat="1" applyFont="1" applyFill="1" applyBorder="1" applyAlignment="1">
      <alignment vertical="center"/>
    </xf>
    <xf numFmtId="41" fontId="5" fillId="0" borderId="4" xfId="3" applyNumberFormat="1" applyFont="1" applyFill="1" applyBorder="1" applyAlignment="1">
      <alignment vertical="center"/>
    </xf>
    <xf numFmtId="3" fontId="5" fillId="0" borderId="18" xfId="3" applyNumberFormat="1" applyFont="1" applyFill="1" applyBorder="1" applyAlignment="1">
      <alignment vertical="center"/>
    </xf>
    <xf numFmtId="181" fontId="12" fillId="3" borderId="2" xfId="0" applyNumberFormat="1" applyFont="1" applyFill="1" applyBorder="1" applyAlignment="1">
      <alignment horizontal="right" vertical="center" wrapText="1"/>
    </xf>
    <xf numFmtId="177" fontId="13" fillId="0" borderId="4" xfId="0" applyNumberFormat="1" applyFont="1" applyFill="1" applyBorder="1" applyAlignment="1">
      <alignment vertical="center"/>
    </xf>
    <xf numFmtId="177" fontId="13" fillId="0" borderId="11" xfId="0" applyNumberFormat="1" applyFont="1" applyFill="1" applyBorder="1" applyAlignment="1">
      <alignment vertical="center"/>
    </xf>
    <xf numFmtId="177" fontId="13" fillId="0" borderId="2" xfId="0" applyNumberFormat="1" applyFont="1" applyFill="1" applyBorder="1" applyAlignment="1">
      <alignment horizontal="right" vertical="center"/>
    </xf>
    <xf numFmtId="177" fontId="13" fillId="0" borderId="14" xfId="0" applyNumberFormat="1" applyFont="1" applyFill="1" applyBorder="1" applyAlignment="1">
      <alignment horizontal="right" vertical="center"/>
    </xf>
    <xf numFmtId="182" fontId="13" fillId="0" borderId="1" xfId="0" applyNumberFormat="1" applyFont="1" applyFill="1" applyBorder="1" applyAlignment="1">
      <alignment vertical="center"/>
    </xf>
    <xf numFmtId="182" fontId="13" fillId="0" borderId="12" xfId="0" applyNumberFormat="1" applyFont="1" applyFill="1" applyBorder="1" applyAlignment="1">
      <alignment vertical="center"/>
    </xf>
    <xf numFmtId="0" fontId="12" fillId="0" borderId="4" xfId="0" applyFont="1" applyFill="1" applyBorder="1" applyAlignment="1">
      <alignment horizontal="right" vertical="center" wrapText="1"/>
    </xf>
    <xf numFmtId="0" fontId="12" fillId="0" borderId="0" xfId="0" applyFont="1" applyFill="1" applyBorder="1" applyAlignment="1">
      <alignment horizontal="right" vertical="center"/>
    </xf>
    <xf numFmtId="41" fontId="12" fillId="0" borderId="1" xfId="0" applyNumberFormat="1" applyFont="1" applyFill="1" applyBorder="1" applyAlignment="1">
      <alignment horizontal="right" vertical="center" wrapText="1"/>
    </xf>
    <xf numFmtId="38" fontId="13" fillId="3" borderId="12" xfId="3" applyFont="1" applyFill="1" applyBorder="1" applyAlignment="1">
      <alignment horizontal="right" vertical="center"/>
    </xf>
    <xf numFmtId="40" fontId="13" fillId="3" borderId="1" xfId="3" applyNumberFormat="1" applyFont="1" applyFill="1" applyBorder="1" applyAlignment="1">
      <alignment vertical="center"/>
    </xf>
    <xf numFmtId="177" fontId="13" fillId="0" borderId="0" xfId="1" applyNumberFormat="1" applyFont="1" applyFill="1" applyBorder="1"/>
    <xf numFmtId="0" fontId="12" fillId="5" borderId="5" xfId="0" applyFont="1" applyFill="1" applyBorder="1" applyAlignment="1">
      <alignment horizontal="center" vertical="center"/>
    </xf>
    <xf numFmtId="0" fontId="12" fillId="5" borderId="13" xfId="0" applyFont="1" applyFill="1" applyBorder="1" applyAlignment="1">
      <alignment horizontal="center" vertical="center"/>
    </xf>
    <xf numFmtId="179" fontId="12" fillId="5" borderId="13" xfId="0" applyNumberFormat="1" applyFont="1" applyFill="1" applyBorder="1" applyAlignment="1">
      <alignment horizontal="center" vertical="center"/>
    </xf>
    <xf numFmtId="179" fontId="12" fillId="5" borderId="33" xfId="0" applyNumberFormat="1" applyFont="1" applyFill="1" applyBorder="1" applyAlignment="1">
      <alignment horizontal="center" vertical="center"/>
    </xf>
    <xf numFmtId="179" fontId="12" fillId="5" borderId="43" xfId="0" applyNumberFormat="1" applyFont="1" applyFill="1" applyBorder="1" applyAlignment="1">
      <alignment horizontal="center" vertical="center"/>
    </xf>
    <xf numFmtId="3" fontId="13" fillId="3" borderId="13" xfId="0" applyNumberFormat="1" applyFont="1" applyFill="1" applyBorder="1" applyAlignment="1">
      <alignment horizontal="right" vertical="center" wrapText="1"/>
    </xf>
    <xf numFmtId="9" fontId="13" fillId="3" borderId="13" xfId="1" applyFont="1" applyFill="1" applyBorder="1" applyAlignment="1">
      <alignment horizontal="right" vertical="center" wrapText="1"/>
    </xf>
    <xf numFmtId="38" fontId="5" fillId="6" borderId="33" xfId="3" applyFont="1" applyFill="1" applyBorder="1" applyAlignment="1">
      <alignment vertical="center"/>
    </xf>
    <xf numFmtId="9" fontId="5" fillId="6" borderId="43" xfId="1" applyFont="1" applyFill="1" applyBorder="1" applyAlignment="1">
      <alignment vertical="center"/>
    </xf>
    <xf numFmtId="183" fontId="5" fillId="0" borderId="12" xfId="0" applyNumberFormat="1" applyFont="1" applyBorder="1" applyAlignment="1">
      <alignment vertical="center"/>
    </xf>
    <xf numFmtId="0" fontId="13" fillId="3" borderId="7" xfId="0" applyFont="1" applyFill="1" applyBorder="1" applyAlignment="1">
      <alignment horizontal="right" vertical="center" wrapText="1"/>
    </xf>
    <xf numFmtId="184" fontId="13" fillId="3" borderId="7" xfId="1" applyNumberFormat="1" applyFont="1" applyFill="1" applyBorder="1" applyAlignment="1">
      <alignment horizontal="right" vertical="center" wrapText="1"/>
    </xf>
    <xf numFmtId="0" fontId="5" fillId="6" borderId="24" xfId="0" applyFont="1" applyFill="1" applyBorder="1" applyAlignment="1">
      <alignment vertical="center"/>
    </xf>
    <xf numFmtId="184" fontId="5" fillId="6" borderId="44" xfId="1" applyNumberFormat="1" applyFont="1" applyFill="1" applyBorder="1" applyAlignment="1">
      <alignment vertical="center"/>
    </xf>
    <xf numFmtId="0" fontId="5" fillId="6" borderId="26" xfId="0" applyFont="1" applyFill="1" applyBorder="1" applyAlignment="1">
      <alignment vertical="center"/>
    </xf>
    <xf numFmtId="184" fontId="5" fillId="6" borderId="45" xfId="1" applyNumberFormat="1" applyFont="1" applyFill="1" applyBorder="1" applyAlignment="1">
      <alignment vertical="center"/>
    </xf>
    <xf numFmtId="177" fontId="13" fillId="3" borderId="7" xfId="0" applyNumberFormat="1" applyFont="1" applyFill="1" applyBorder="1" applyAlignment="1">
      <alignment horizontal="right" vertical="center" wrapText="1"/>
    </xf>
    <xf numFmtId="177" fontId="5" fillId="6" borderId="41" xfId="0" applyNumberFormat="1" applyFont="1" applyFill="1" applyBorder="1" applyAlignment="1">
      <alignment vertical="center"/>
    </xf>
    <xf numFmtId="0" fontId="5" fillId="6" borderId="46" xfId="0" applyFont="1" applyFill="1" applyBorder="1" applyAlignment="1">
      <alignment horizontal="right" vertical="center"/>
    </xf>
    <xf numFmtId="185" fontId="5" fillId="0" borderId="47" xfId="0" applyNumberFormat="1" applyFont="1" applyBorder="1" applyAlignment="1">
      <alignment vertical="center"/>
    </xf>
    <xf numFmtId="0" fontId="12" fillId="4" borderId="48" xfId="0" applyFont="1" applyFill="1" applyBorder="1" applyAlignment="1">
      <alignment horizontal="left" vertical="center" wrapText="1"/>
    </xf>
    <xf numFmtId="0" fontId="5" fillId="3" borderId="13" xfId="0" applyFont="1" applyFill="1" applyBorder="1" applyAlignment="1">
      <alignment horizontal="right" vertical="center"/>
    </xf>
    <xf numFmtId="177" fontId="5" fillId="6" borderId="24" xfId="0" applyNumberFormat="1" applyFont="1" applyFill="1" applyBorder="1" applyAlignment="1">
      <alignment vertical="center"/>
    </xf>
    <xf numFmtId="0" fontId="5" fillId="6" borderId="44" xfId="0" applyFont="1" applyFill="1" applyBorder="1" applyAlignment="1">
      <alignment horizontal="right" vertical="center"/>
    </xf>
    <xf numFmtId="185" fontId="5" fillId="0" borderId="49" xfId="0" applyNumberFormat="1" applyFont="1" applyBorder="1" applyAlignment="1">
      <alignment vertical="center"/>
    </xf>
    <xf numFmtId="2" fontId="5" fillId="3" borderId="13" xfId="0" quotePrefix="1" applyNumberFormat="1" applyFont="1" applyFill="1" applyBorder="1" applyAlignment="1">
      <alignment horizontal="right" vertical="center"/>
    </xf>
    <xf numFmtId="177" fontId="5" fillId="6" borderId="34" xfId="0" applyNumberFormat="1" applyFont="1" applyFill="1" applyBorder="1" applyAlignment="1">
      <alignment vertical="center"/>
    </xf>
    <xf numFmtId="0" fontId="5" fillId="6" borderId="50" xfId="0" applyFont="1" applyFill="1" applyBorder="1" applyAlignment="1">
      <alignment horizontal="right" vertical="center"/>
    </xf>
    <xf numFmtId="0" fontId="16" fillId="0" borderId="0" xfId="0" applyFont="1"/>
    <xf numFmtId="0" fontId="34" fillId="0" borderId="0" xfId="0" applyFont="1"/>
    <xf numFmtId="0" fontId="13" fillId="5" borderId="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4" xfId="0" applyFont="1" applyFill="1" applyBorder="1" applyAlignment="1">
      <alignment vertical="center"/>
    </xf>
    <xf numFmtId="38" fontId="13" fillId="7" borderId="4" xfId="3" applyFont="1" applyFill="1" applyBorder="1" applyAlignment="1">
      <alignment horizontal="right" vertical="center" wrapText="1"/>
    </xf>
    <xf numFmtId="176" fontId="13" fillId="7" borderId="39" xfId="1" quotePrefix="1" applyNumberFormat="1" applyFont="1" applyFill="1" applyBorder="1" applyAlignment="1">
      <alignment horizontal="right" vertical="center" wrapText="1"/>
    </xf>
    <xf numFmtId="38" fontId="13" fillId="7" borderId="8" xfId="3" applyFont="1" applyFill="1" applyBorder="1" applyAlignment="1">
      <alignment horizontal="right" vertical="center"/>
    </xf>
    <xf numFmtId="176" fontId="13" fillId="7" borderId="39" xfId="1" applyNumberFormat="1" applyFont="1" applyFill="1" applyBorder="1" applyAlignment="1">
      <alignment horizontal="right" vertical="center" wrapText="1"/>
    </xf>
    <xf numFmtId="38" fontId="13" fillId="7" borderId="8" xfId="3" applyFont="1" applyFill="1" applyBorder="1" applyAlignment="1">
      <alignment horizontal="right" vertical="center" wrapText="1"/>
    </xf>
    <xf numFmtId="176" fontId="13" fillId="7" borderId="2" xfId="1" applyNumberFormat="1" applyFont="1" applyFill="1" applyBorder="1" applyAlignment="1">
      <alignment horizontal="right" vertical="center" wrapText="1"/>
    </xf>
    <xf numFmtId="38" fontId="13" fillId="7" borderId="2" xfId="3" applyFont="1" applyFill="1" applyBorder="1" applyAlignment="1">
      <alignment horizontal="right" vertical="center"/>
    </xf>
    <xf numFmtId="0" fontId="22" fillId="4" borderId="1" xfId="0" applyFont="1" applyFill="1" applyBorder="1" applyAlignment="1">
      <alignment vertical="center"/>
    </xf>
    <xf numFmtId="38" fontId="22" fillId="3" borderId="4" xfId="3" applyFont="1" applyFill="1" applyBorder="1" applyAlignment="1">
      <alignment horizontal="right" vertical="center" wrapText="1"/>
    </xf>
    <xf numFmtId="38" fontId="22" fillId="3" borderId="11" xfId="3" applyFont="1" applyFill="1" applyBorder="1" applyAlignment="1">
      <alignment horizontal="right" vertical="center" wrapText="1"/>
    </xf>
    <xf numFmtId="38" fontId="13" fillId="3" borderId="11" xfId="3" applyFont="1" applyFill="1" applyBorder="1" applyAlignment="1">
      <alignment vertical="center"/>
    </xf>
    <xf numFmtId="38" fontId="13" fillId="3" borderId="3" xfId="3" applyFont="1" applyFill="1" applyBorder="1" applyAlignment="1">
      <alignment vertical="center"/>
    </xf>
    <xf numFmtId="38" fontId="13" fillId="3" borderId="14" xfId="3" applyFont="1" applyFill="1" applyBorder="1" applyAlignment="1">
      <alignment vertical="center"/>
    </xf>
    <xf numFmtId="180" fontId="5" fillId="4" borderId="25" xfId="3" applyNumberFormat="1" applyFont="1" applyFill="1" applyBorder="1" applyAlignment="1">
      <alignment wrapText="1"/>
    </xf>
    <xf numFmtId="38" fontId="13" fillId="3" borderId="0" xfId="3" applyFont="1" applyFill="1" applyBorder="1" applyAlignment="1">
      <alignment vertical="center"/>
    </xf>
    <xf numFmtId="38" fontId="13" fillId="3" borderId="4" xfId="3" applyFont="1" applyFill="1" applyBorder="1" applyAlignment="1">
      <alignment vertical="center"/>
    </xf>
    <xf numFmtId="38" fontId="13" fillId="3" borderId="2" xfId="3" applyFont="1" applyFill="1" applyBorder="1" applyAlignment="1">
      <alignment vertical="center"/>
    </xf>
    <xf numFmtId="0" fontId="17" fillId="4" borderId="2" xfId="0" applyFont="1" applyFill="1" applyBorder="1" applyAlignment="1">
      <alignment vertical="center"/>
    </xf>
    <xf numFmtId="3" fontId="13" fillId="3" borderId="2" xfId="3" applyNumberFormat="1" applyFont="1" applyFill="1" applyBorder="1" applyAlignment="1">
      <alignment horizontal="right" vertical="center" wrapText="1"/>
    </xf>
    <xf numFmtId="3" fontId="13" fillId="3" borderId="14" xfId="3" applyNumberFormat="1" applyFont="1" applyFill="1" applyBorder="1" applyAlignment="1">
      <alignment horizontal="right" vertical="center" wrapText="1"/>
    </xf>
    <xf numFmtId="177" fontId="13" fillId="0" borderId="12" xfId="0" applyNumberFormat="1" applyFont="1" applyFill="1" applyBorder="1" applyAlignment="1">
      <alignment vertical="center"/>
    </xf>
    <xf numFmtId="176" fontId="13" fillId="0" borderId="12" xfId="0" applyNumberFormat="1" applyFont="1" applyFill="1" applyBorder="1" applyAlignment="1">
      <alignment vertical="center"/>
    </xf>
    <xf numFmtId="0" fontId="13" fillId="0" borderId="0" xfId="0" applyFont="1" applyFill="1" applyBorder="1" applyAlignment="1">
      <alignment horizontal="right"/>
    </xf>
    <xf numFmtId="0" fontId="13" fillId="0" borderId="6" xfId="0" applyFont="1" applyFill="1" applyBorder="1" applyAlignment="1">
      <alignment horizontal="right"/>
    </xf>
    <xf numFmtId="38" fontId="5" fillId="6" borderId="24" xfId="3" applyFont="1" applyFill="1" applyBorder="1" applyAlignment="1">
      <alignment vertical="center"/>
    </xf>
    <xf numFmtId="179" fontId="12" fillId="5" borderId="11" xfId="0" applyNumberFormat="1" applyFont="1" applyFill="1" applyBorder="1" applyAlignment="1">
      <alignment horizontal="center" vertical="center" wrapText="1"/>
    </xf>
    <xf numFmtId="179" fontId="12" fillId="5" borderId="14" xfId="0" applyNumberFormat="1" applyFont="1" applyFill="1" applyBorder="1" applyAlignment="1">
      <alignment horizontal="center" vertical="center" wrapText="1"/>
    </xf>
    <xf numFmtId="179" fontId="12" fillId="5" borderId="4" xfId="0" applyNumberFormat="1" applyFont="1" applyFill="1" applyBorder="1" applyAlignment="1">
      <alignment horizontal="center" vertical="center" wrapText="1"/>
    </xf>
    <xf numFmtId="179" fontId="12" fillId="5" borderId="2"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13" xfId="0" applyFont="1" applyFill="1" applyBorder="1" applyAlignment="1">
      <alignment horizontal="center" vertical="center" wrapText="1"/>
    </xf>
    <xf numFmtId="49" fontId="5" fillId="5" borderId="41" xfId="3" applyNumberFormat="1" applyFont="1" applyFill="1" applyBorder="1" applyAlignment="1">
      <alignment horizontal="center"/>
    </xf>
    <xf numFmtId="49" fontId="5" fillId="5" borderId="17" xfId="3" applyNumberFormat="1" applyFont="1" applyFill="1" applyBorder="1" applyAlignment="1">
      <alignment horizontal="center"/>
    </xf>
    <xf numFmtId="49" fontId="5" fillId="5" borderId="42" xfId="3" applyNumberFormat="1" applyFont="1" applyFill="1" applyBorder="1" applyAlignment="1">
      <alignment horizontal="center"/>
    </xf>
    <xf numFmtId="180" fontId="5" fillId="5" borderId="36" xfId="3" applyNumberFormat="1" applyFont="1" applyFill="1" applyBorder="1" applyAlignment="1">
      <alignment horizontal="center" vertical="center"/>
    </xf>
    <xf numFmtId="180" fontId="5" fillId="5" borderId="30" xfId="3" applyNumberFormat="1" applyFont="1" applyFill="1" applyBorder="1" applyAlignment="1">
      <alignment horizontal="center" vertical="center"/>
    </xf>
    <xf numFmtId="179" fontId="13" fillId="5" borderId="4" xfId="0" applyNumberFormat="1" applyFont="1" applyFill="1" applyBorder="1" applyAlignment="1">
      <alignment horizontal="center" vertical="center" wrapText="1"/>
    </xf>
    <xf numFmtId="179" fontId="13" fillId="5" borderId="2" xfId="0" applyNumberFormat="1" applyFont="1" applyFill="1" applyBorder="1" applyAlignment="1">
      <alignment horizontal="center" vertical="center" wrapText="1"/>
    </xf>
    <xf numFmtId="179" fontId="12" fillId="5" borderId="5" xfId="0" applyNumberFormat="1" applyFont="1" applyFill="1" applyBorder="1" applyAlignment="1">
      <alignment horizontal="center" vertical="center" wrapText="1"/>
    </xf>
    <xf numFmtId="179" fontId="12" fillId="5" borderId="13" xfId="0" applyNumberFormat="1" applyFont="1" applyFill="1" applyBorder="1" applyAlignment="1">
      <alignment horizontal="center" vertical="center" wrapText="1"/>
    </xf>
    <xf numFmtId="179" fontId="13" fillId="5" borderId="11" xfId="0" applyNumberFormat="1" applyFont="1" applyFill="1" applyBorder="1" applyAlignment="1">
      <alignment horizontal="center" vertical="center" wrapText="1"/>
    </xf>
    <xf numFmtId="179" fontId="13" fillId="5" borderId="14" xfId="0" applyNumberFormat="1" applyFont="1" applyFill="1" applyBorder="1" applyAlignment="1">
      <alignment horizontal="center" vertical="center" wrapText="1"/>
    </xf>
    <xf numFmtId="179" fontId="13" fillId="5" borderId="3" xfId="0" applyNumberFormat="1" applyFont="1" applyFill="1" applyBorder="1" applyAlignment="1">
      <alignment horizontal="center" vertical="center" wrapText="1"/>
    </xf>
    <xf numFmtId="179" fontId="13" fillId="5" borderId="0"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180" fontId="13" fillId="4" borderId="13" xfId="3" applyNumberFormat="1" applyFont="1" applyFill="1" applyBorder="1" applyAlignment="1">
      <alignment horizontal="left" vertical="center"/>
    </xf>
    <xf numFmtId="180" fontId="13" fillId="4" borderId="2" xfId="3" applyNumberFormat="1" applyFont="1" applyFill="1" applyBorder="1" applyAlignment="1">
      <alignment horizontal="left" vertical="center"/>
    </xf>
    <xf numFmtId="180" fontId="16" fillId="4" borderId="5" xfId="3" applyNumberFormat="1" applyFont="1" applyFill="1" applyBorder="1" applyAlignment="1">
      <alignment horizontal="left" vertical="center" wrapText="1"/>
    </xf>
    <xf numFmtId="180" fontId="16" fillId="4" borderId="4" xfId="3" applyNumberFormat="1" applyFont="1" applyFill="1" applyBorder="1" applyAlignment="1">
      <alignment horizontal="left" vertical="center" wrapText="1"/>
    </xf>
    <xf numFmtId="180" fontId="16" fillId="4" borderId="6" xfId="3" applyNumberFormat="1" applyFont="1" applyFill="1" applyBorder="1" applyAlignment="1">
      <alignment horizontal="left" vertical="center" wrapText="1"/>
    </xf>
    <xf numFmtId="180" fontId="16" fillId="4" borderId="0" xfId="3" applyNumberFormat="1" applyFont="1" applyFill="1" applyBorder="1" applyAlignment="1">
      <alignment horizontal="left" vertical="center" wrapText="1"/>
    </xf>
    <xf numFmtId="180" fontId="13" fillId="4" borderId="6" xfId="3" applyNumberFormat="1" applyFont="1" applyFill="1" applyBorder="1" applyAlignment="1">
      <alignment horizontal="left" vertical="center"/>
    </xf>
    <xf numFmtId="180" fontId="13" fillId="4" borderId="0" xfId="3" applyNumberFormat="1" applyFont="1" applyFill="1" applyBorder="1" applyAlignment="1">
      <alignment horizontal="left" vertical="center"/>
    </xf>
    <xf numFmtId="0" fontId="13" fillId="5" borderId="13" xfId="0" applyFont="1" applyFill="1" applyBorder="1" applyAlignment="1">
      <alignment horizontal="center" vertical="center" wrapText="1"/>
    </xf>
    <xf numFmtId="0" fontId="22" fillId="4" borderId="7" xfId="0" applyFont="1" applyFill="1" applyBorder="1" applyAlignment="1">
      <alignment horizontal="left" vertical="center" shrinkToFit="1"/>
    </xf>
    <xf numFmtId="0" fontId="22" fillId="4" borderId="1" xfId="0" applyFont="1" applyFill="1" applyBorder="1" applyAlignment="1">
      <alignment horizontal="left" vertical="center" shrinkToFit="1"/>
    </xf>
    <xf numFmtId="0" fontId="22" fillId="4" borderId="7"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1" fillId="4" borderId="1" xfId="5" applyFont="1" applyFill="1" applyBorder="1" applyAlignment="1">
      <alignment horizontal="left" vertical="center" wrapText="1"/>
    </xf>
    <xf numFmtId="0" fontId="21" fillId="4" borderId="1" xfId="5" applyFont="1" applyFill="1" applyBorder="1" applyAlignment="1">
      <alignment horizontal="left" vertical="center"/>
    </xf>
    <xf numFmtId="55" fontId="12" fillId="5" borderId="7" xfId="0" applyNumberFormat="1" applyFont="1" applyFill="1" applyBorder="1" applyAlignment="1">
      <alignment horizontal="center" vertical="center"/>
    </xf>
    <xf numFmtId="0" fontId="12" fillId="5" borderId="25" xfId="0" applyFont="1" applyFill="1" applyBorder="1" applyAlignment="1">
      <alignment horizontal="center" vertical="center"/>
    </xf>
    <xf numFmtId="55" fontId="12" fillId="5" borderId="41" xfId="0" applyNumberFormat="1" applyFont="1" applyFill="1" applyBorder="1" applyAlignment="1">
      <alignment horizontal="center" vertical="center"/>
    </xf>
    <xf numFmtId="0" fontId="12" fillId="5" borderId="42" xfId="0" applyFont="1" applyFill="1" applyBorder="1" applyAlignment="1">
      <alignment horizontal="center" vertical="center"/>
    </xf>
    <xf numFmtId="179" fontId="12" fillId="5" borderId="14" xfId="0" applyNumberFormat="1" applyFont="1" applyFill="1" applyBorder="1" applyAlignment="1">
      <alignment horizontal="center" vertical="center"/>
    </xf>
  </cellXfs>
  <cellStyles count="6">
    <cellStyle name="パーセント" xfId="1" builtinId="5"/>
    <cellStyle name="ハイパーリンク" xfId="2" builtinId="8"/>
    <cellStyle name="桁区切り" xfId="3" builtinId="6"/>
    <cellStyle name="標準" xfId="0" builtinId="0"/>
    <cellStyle name="標準_ｾｸﾞﾒﾝﾄ" xfId="4"/>
    <cellStyle name="標準_連結短信"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333375</xdr:colOff>
      <xdr:row>17</xdr:row>
      <xdr:rowOff>0</xdr:rowOff>
    </xdr:from>
    <xdr:to>
      <xdr:col>8</xdr:col>
      <xdr:colOff>533400</xdr:colOff>
      <xdr:row>17</xdr:row>
      <xdr:rowOff>0</xdr:rowOff>
    </xdr:to>
    <xdr:sp macro="" textlink="">
      <xdr:nvSpPr>
        <xdr:cNvPr id="1572" name="Text Box 1"/>
        <xdr:cNvSpPr txBox="1">
          <a:spLocks noChangeArrowheads="1"/>
        </xdr:cNvSpPr>
      </xdr:nvSpPr>
      <xdr:spPr bwMode="auto">
        <a:xfrm>
          <a:off x="79152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333375</xdr:colOff>
      <xdr:row>17</xdr:row>
      <xdr:rowOff>0</xdr:rowOff>
    </xdr:from>
    <xdr:to>
      <xdr:col>11</xdr:col>
      <xdr:colOff>533400</xdr:colOff>
      <xdr:row>17</xdr:row>
      <xdr:rowOff>0</xdr:rowOff>
    </xdr:to>
    <xdr:sp macro="" textlink="">
      <xdr:nvSpPr>
        <xdr:cNvPr id="1573" name="Text Box 1"/>
        <xdr:cNvSpPr txBox="1">
          <a:spLocks noChangeArrowheads="1"/>
        </xdr:cNvSpPr>
      </xdr:nvSpPr>
      <xdr:spPr bwMode="auto">
        <a:xfrm>
          <a:off x="99726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14</xdr:col>
      <xdr:colOff>104775</xdr:colOff>
      <xdr:row>2</xdr:row>
      <xdr:rowOff>9525</xdr:rowOff>
    </xdr:to>
    <xdr:pic>
      <xdr:nvPicPr>
        <xdr:cNvPr id="12163" name="Picture 1"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4"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5"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30</xdr:row>
      <xdr:rowOff>0</xdr:rowOff>
    </xdr:from>
    <xdr:to>
      <xdr:col>11</xdr:col>
      <xdr:colOff>104775</xdr:colOff>
      <xdr:row>30</xdr:row>
      <xdr:rowOff>9525</xdr:rowOff>
    </xdr:to>
    <xdr:pic>
      <xdr:nvPicPr>
        <xdr:cNvPr id="12166"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32</xdr:row>
      <xdr:rowOff>0</xdr:rowOff>
    </xdr:from>
    <xdr:to>
      <xdr:col>11</xdr:col>
      <xdr:colOff>104775</xdr:colOff>
      <xdr:row>32</xdr:row>
      <xdr:rowOff>9525</xdr:rowOff>
    </xdr:to>
    <xdr:pic>
      <xdr:nvPicPr>
        <xdr:cNvPr id="12167"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8"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9"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32769" name="テキスト 8"/>
        <xdr:cNvSpPr txBox="1">
          <a:spLocks noChangeArrowheads="1"/>
        </xdr:cNvSpPr>
      </xdr:nvSpPr>
      <xdr:spPr bwMode="auto">
        <a:xfrm>
          <a:off x="267652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連結</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4</xdr:row>
      <xdr:rowOff>0</xdr:rowOff>
    </xdr:from>
    <xdr:to>
      <xdr:col>7</xdr:col>
      <xdr:colOff>76200</xdr:colOff>
      <xdr:row>4</xdr:row>
      <xdr:rowOff>0</xdr:rowOff>
    </xdr:to>
    <xdr:sp macro="" textlink="">
      <xdr:nvSpPr>
        <xdr:cNvPr id="2" name="Text Box 1"/>
        <xdr:cNvSpPr txBox="1">
          <a:spLocks noChangeArrowheads="1"/>
        </xdr:cNvSpPr>
      </xdr:nvSpPr>
      <xdr:spPr bwMode="auto">
        <a:xfrm>
          <a:off x="6667500" y="72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7</xdr:row>
      <xdr:rowOff>85725</xdr:rowOff>
    </xdr:from>
    <xdr:to>
      <xdr:col>7</xdr:col>
      <xdr:colOff>76200</xdr:colOff>
      <xdr:row>7</xdr:row>
      <xdr:rowOff>85725</xdr:rowOff>
    </xdr:to>
    <xdr:sp macro="" textlink="">
      <xdr:nvSpPr>
        <xdr:cNvPr id="3" name="Text Box 2"/>
        <xdr:cNvSpPr txBox="1">
          <a:spLocks noChangeArrowheads="1"/>
        </xdr:cNvSpPr>
      </xdr:nvSpPr>
      <xdr:spPr bwMode="auto">
        <a:xfrm>
          <a:off x="6667500" y="1562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0"/>
  <sheetViews>
    <sheetView showGridLines="0" tabSelected="1" zoomScaleNormal="100" workbookViewId="0"/>
  </sheetViews>
  <sheetFormatPr defaultColWidth="9" defaultRowHeight="13.5"/>
  <cols>
    <col min="1" max="1" width="36.5" style="3" customWidth="1"/>
    <col min="2" max="9" width="9" style="3" customWidth="1"/>
    <col min="10" max="16384" width="9" style="3"/>
  </cols>
  <sheetData>
    <row r="1" spans="1:12" ht="18" customHeight="1">
      <c r="A1" s="2" t="s">
        <v>178</v>
      </c>
    </row>
    <row r="2" spans="1:12" ht="9" customHeight="1">
      <c r="A2" s="4"/>
      <c r="B2" s="4"/>
      <c r="C2" s="4"/>
      <c r="D2" s="5"/>
      <c r="E2" s="5"/>
      <c r="F2" s="5"/>
      <c r="G2" s="5"/>
      <c r="H2" s="5"/>
      <c r="I2" s="5"/>
      <c r="J2" s="5"/>
      <c r="K2" s="5"/>
      <c r="L2" s="5"/>
    </row>
    <row r="3" spans="1:12">
      <c r="A3" s="6"/>
      <c r="B3" s="7"/>
      <c r="C3" s="6"/>
      <c r="D3" s="8"/>
      <c r="E3" s="8"/>
      <c r="F3" s="8"/>
      <c r="G3" s="8"/>
      <c r="H3" s="8"/>
      <c r="I3" s="8"/>
      <c r="J3" s="8"/>
      <c r="K3" s="8"/>
      <c r="L3" s="8"/>
    </row>
    <row r="4" spans="1:12">
      <c r="A4" s="9"/>
      <c r="E4" s="10"/>
      <c r="F4" s="10"/>
      <c r="G4" s="10"/>
      <c r="H4" s="10"/>
      <c r="I4" s="10"/>
      <c r="J4" s="10"/>
      <c r="K4" s="10"/>
      <c r="L4" s="10" t="s">
        <v>4</v>
      </c>
    </row>
    <row r="5" spans="1:12" ht="15" customHeight="1">
      <c r="A5" s="406"/>
      <c r="B5" s="404">
        <v>41334</v>
      </c>
      <c r="C5" s="404">
        <v>41699</v>
      </c>
      <c r="D5" s="404">
        <v>42064</v>
      </c>
      <c r="E5" s="404">
        <v>42430</v>
      </c>
      <c r="F5" s="404">
        <v>42795</v>
      </c>
      <c r="G5" s="404">
        <v>43160</v>
      </c>
      <c r="H5" s="404">
        <v>43525</v>
      </c>
      <c r="I5" s="404">
        <v>43891</v>
      </c>
      <c r="J5" s="404">
        <v>44256</v>
      </c>
      <c r="K5" s="404">
        <v>44621</v>
      </c>
      <c r="L5" s="402">
        <v>44986</v>
      </c>
    </row>
    <row r="6" spans="1:12" ht="15" customHeight="1">
      <c r="A6" s="407"/>
      <c r="B6" s="405"/>
      <c r="C6" s="405"/>
      <c r="D6" s="405"/>
      <c r="E6" s="405"/>
      <c r="F6" s="405"/>
      <c r="G6" s="405"/>
      <c r="H6" s="405"/>
      <c r="I6" s="405"/>
      <c r="J6" s="405"/>
      <c r="K6" s="405"/>
      <c r="L6" s="403"/>
    </row>
    <row r="7" spans="1:12" s="20" customFormat="1" ht="18" customHeight="1">
      <c r="A7" s="96" t="s">
        <v>132</v>
      </c>
      <c r="B7" s="11">
        <v>7458</v>
      </c>
      <c r="C7" s="11">
        <v>7599</v>
      </c>
      <c r="D7" s="11">
        <v>8107</v>
      </c>
      <c r="E7" s="11">
        <v>8136</v>
      </c>
      <c r="F7" s="11">
        <v>8378</v>
      </c>
      <c r="G7" s="11">
        <v>8935</v>
      </c>
      <c r="H7" s="11">
        <v>9149</v>
      </c>
      <c r="I7" s="11">
        <v>9006</v>
      </c>
      <c r="J7" s="11">
        <v>8759</v>
      </c>
      <c r="K7" s="11">
        <v>9102</v>
      </c>
      <c r="L7" s="297">
        <v>10094</v>
      </c>
    </row>
    <row r="8" spans="1:12" s="20" customFormat="1" ht="18" customHeight="1">
      <c r="A8" s="99" t="s">
        <v>5</v>
      </c>
      <c r="B8" s="12">
        <v>220</v>
      </c>
      <c r="C8" s="12">
        <v>331</v>
      </c>
      <c r="D8" s="12">
        <v>393</v>
      </c>
      <c r="E8" s="12">
        <v>450</v>
      </c>
      <c r="F8" s="12">
        <v>447</v>
      </c>
      <c r="G8" s="12">
        <v>560</v>
      </c>
      <c r="H8" s="12">
        <v>600</v>
      </c>
      <c r="I8" s="12">
        <v>425</v>
      </c>
      <c r="J8" s="12">
        <v>486</v>
      </c>
      <c r="K8" s="12">
        <v>748</v>
      </c>
      <c r="L8" s="298">
        <v>889</v>
      </c>
    </row>
    <row r="9" spans="1:12" s="20" customFormat="1" ht="18" customHeight="1">
      <c r="A9" s="97" t="s">
        <v>133</v>
      </c>
      <c r="B9" s="13">
        <v>2.9</v>
      </c>
      <c r="C9" s="13">
        <v>4.4000000000000004</v>
      </c>
      <c r="D9" s="13">
        <v>4.8</v>
      </c>
      <c r="E9" s="13">
        <v>5.5</v>
      </c>
      <c r="F9" s="13">
        <v>5.3</v>
      </c>
      <c r="G9" s="26">
        <v>6.3</v>
      </c>
      <c r="H9" s="26">
        <v>6.6</v>
      </c>
      <c r="I9" s="26">
        <v>4.7</v>
      </c>
      <c r="J9" s="26">
        <v>5.5</v>
      </c>
      <c r="K9" s="26">
        <v>8.1999999999999993</v>
      </c>
      <c r="L9" s="294">
        <v>8.8000000000000007</v>
      </c>
    </row>
    <row r="10" spans="1:12" s="20" customFormat="1" ht="18" customHeight="1">
      <c r="A10" s="99" t="s">
        <v>6</v>
      </c>
      <c r="B10" s="12">
        <v>257</v>
      </c>
      <c r="C10" s="12">
        <v>367</v>
      </c>
      <c r="D10" s="12">
        <v>431</v>
      </c>
      <c r="E10" s="12">
        <v>456</v>
      </c>
      <c r="F10" s="12">
        <v>463</v>
      </c>
      <c r="G10" s="12">
        <v>560</v>
      </c>
      <c r="H10" s="12">
        <v>635</v>
      </c>
      <c r="I10" s="12">
        <v>445</v>
      </c>
      <c r="J10" s="12">
        <v>504</v>
      </c>
      <c r="K10" s="12">
        <v>793</v>
      </c>
      <c r="L10" s="298">
        <v>878</v>
      </c>
    </row>
    <row r="11" spans="1:12" s="20" customFormat="1" ht="18" customHeight="1">
      <c r="A11" s="97" t="s">
        <v>134</v>
      </c>
      <c r="B11" s="13">
        <v>3.4</v>
      </c>
      <c r="C11" s="13">
        <v>4.8</v>
      </c>
      <c r="D11" s="13">
        <v>5.3</v>
      </c>
      <c r="E11" s="26">
        <v>5.6</v>
      </c>
      <c r="F11" s="26">
        <v>5.5</v>
      </c>
      <c r="G11" s="26">
        <v>6.3</v>
      </c>
      <c r="H11" s="26">
        <v>6.9</v>
      </c>
      <c r="I11" s="26">
        <v>4.9000000000000004</v>
      </c>
      <c r="J11" s="26">
        <v>5.8</v>
      </c>
      <c r="K11" s="26">
        <v>8.6999999999999993</v>
      </c>
      <c r="L11" s="294">
        <v>8.6999999999999993</v>
      </c>
    </row>
    <row r="12" spans="1:12" s="20" customFormat="1" ht="18" customHeight="1">
      <c r="A12" s="96" t="s">
        <v>7</v>
      </c>
      <c r="B12" s="13">
        <v>166</v>
      </c>
      <c r="C12" s="13">
        <v>337</v>
      </c>
      <c r="D12" s="13">
        <v>457</v>
      </c>
      <c r="E12" s="89">
        <v>466</v>
      </c>
      <c r="F12" s="89">
        <v>639</v>
      </c>
      <c r="G12" s="283">
        <v>568</v>
      </c>
      <c r="H12" s="283">
        <v>623</v>
      </c>
      <c r="I12" s="283">
        <v>439</v>
      </c>
      <c r="J12" s="283">
        <v>633</v>
      </c>
      <c r="K12" s="283">
        <v>885</v>
      </c>
      <c r="L12" s="299">
        <v>957</v>
      </c>
    </row>
    <row r="13" spans="1:12" s="20" customFormat="1" ht="18" customHeight="1">
      <c r="A13" s="98" t="s">
        <v>189</v>
      </c>
      <c r="B13" s="14">
        <v>264</v>
      </c>
      <c r="C13" s="14">
        <v>196</v>
      </c>
      <c r="D13" s="14">
        <v>280</v>
      </c>
      <c r="E13" s="14">
        <v>306</v>
      </c>
      <c r="F13" s="14">
        <v>410</v>
      </c>
      <c r="G13" s="14">
        <v>378</v>
      </c>
      <c r="H13" s="14">
        <v>403</v>
      </c>
      <c r="I13" s="14">
        <v>288</v>
      </c>
      <c r="J13" s="14">
        <v>419</v>
      </c>
      <c r="K13" s="14">
        <v>587</v>
      </c>
      <c r="L13" s="300">
        <v>613</v>
      </c>
    </row>
    <row r="14" spans="1:12" s="20" customFormat="1" ht="18" customHeight="1">
      <c r="A14" s="97" t="s">
        <v>135</v>
      </c>
      <c r="B14" s="13">
        <v>3.5</v>
      </c>
      <c r="C14" s="13">
        <v>2.6</v>
      </c>
      <c r="D14" s="26">
        <v>3.5</v>
      </c>
      <c r="E14" s="13">
        <v>3.8</v>
      </c>
      <c r="F14" s="13">
        <v>4.9000000000000004</v>
      </c>
      <c r="G14" s="26">
        <v>4.2</v>
      </c>
      <c r="H14" s="26">
        <v>4.4000000000000004</v>
      </c>
      <c r="I14" s="26">
        <v>3.2</v>
      </c>
      <c r="J14" s="26">
        <v>4.8</v>
      </c>
      <c r="K14" s="26">
        <v>6.4</v>
      </c>
      <c r="L14" s="294">
        <v>6.1</v>
      </c>
    </row>
    <row r="15" spans="1:12">
      <c r="L15" s="284"/>
    </row>
    <row r="16" spans="1:12">
      <c r="L16" s="284"/>
    </row>
    <row r="20" spans="2:2">
      <c r="B20" s="290"/>
    </row>
  </sheetData>
  <mergeCells count="12">
    <mergeCell ref="A5:A6"/>
    <mergeCell ref="B5:B6"/>
    <mergeCell ref="C5:C6"/>
    <mergeCell ref="H5:H6"/>
    <mergeCell ref="K5:K6"/>
    <mergeCell ref="L5:L6"/>
    <mergeCell ref="I5:I6"/>
    <mergeCell ref="F5:F6"/>
    <mergeCell ref="D5:D6"/>
    <mergeCell ref="E5:E6"/>
    <mergeCell ref="G5:G6"/>
    <mergeCell ref="J5:J6"/>
  </mergeCells>
  <phoneticPr fontId="3"/>
  <pageMargins left="0.39370078740157483" right="0.19685039370078741" top="0.39370078740157483"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6"/>
  <sheetViews>
    <sheetView zoomScaleNormal="100" workbookViewId="0"/>
  </sheetViews>
  <sheetFormatPr defaultColWidth="9" defaultRowHeight="13.5"/>
  <cols>
    <col min="1" max="1" width="17.5" style="3" customWidth="1"/>
    <col min="2" max="2" width="12.75" style="3" customWidth="1"/>
    <col min="3" max="3" width="12.5" style="3" customWidth="1"/>
    <col min="4" max="4" width="12.75" style="3" customWidth="1"/>
    <col min="5" max="5" width="12.5" style="3" customWidth="1"/>
    <col min="6" max="6" width="12.125" style="3" customWidth="1"/>
    <col min="7" max="16384" width="9" style="3"/>
  </cols>
  <sheetData>
    <row r="1" spans="1:7" ht="18" customHeight="1">
      <c r="A1" s="2" t="s">
        <v>214</v>
      </c>
    </row>
    <row r="2" spans="1:7" ht="9" customHeight="1">
      <c r="A2" s="4"/>
      <c r="B2" s="4"/>
      <c r="C2" s="4"/>
      <c r="D2" s="4"/>
      <c r="E2" s="4"/>
      <c r="F2" s="4"/>
      <c r="G2" s="6"/>
    </row>
    <row r="3" spans="1:7" ht="15" customHeight="1">
      <c r="A3" s="6"/>
      <c r="B3" s="7"/>
      <c r="C3" s="7"/>
      <c r="D3" s="6"/>
      <c r="E3" s="6"/>
      <c r="F3" s="10"/>
      <c r="G3" s="6"/>
    </row>
    <row r="4" spans="1:7" ht="15" customHeight="1" thickBot="1">
      <c r="A4" s="6"/>
      <c r="B4" s="7"/>
      <c r="C4" s="7"/>
      <c r="D4" s="6"/>
      <c r="E4" s="6"/>
      <c r="F4" s="10" t="s">
        <v>215</v>
      </c>
      <c r="G4" s="6"/>
    </row>
    <row r="5" spans="1:7" ht="21" customHeight="1">
      <c r="A5" s="343"/>
      <c r="B5" s="438">
        <v>44986</v>
      </c>
      <c r="C5" s="439"/>
      <c r="D5" s="440">
        <v>45352</v>
      </c>
      <c r="E5" s="441"/>
      <c r="F5" s="402" t="s">
        <v>216</v>
      </c>
      <c r="G5" s="6"/>
    </row>
    <row r="6" spans="1:7" ht="18" customHeight="1">
      <c r="A6" s="344"/>
      <c r="B6" s="345" t="s">
        <v>217</v>
      </c>
      <c r="C6" s="345" t="s">
        <v>218</v>
      </c>
      <c r="D6" s="346" t="s">
        <v>258</v>
      </c>
      <c r="E6" s="347" t="s">
        <v>218</v>
      </c>
      <c r="F6" s="442"/>
    </row>
    <row r="7" spans="1:7" s="20" customFormat="1" ht="21" customHeight="1">
      <c r="A7" s="96" t="s">
        <v>219</v>
      </c>
      <c r="B7" s="348">
        <v>10094</v>
      </c>
      <c r="C7" s="349">
        <v>1</v>
      </c>
      <c r="D7" s="350">
        <v>10700</v>
      </c>
      <c r="E7" s="351">
        <v>1</v>
      </c>
      <c r="F7" s="352">
        <f>D7-B7</f>
        <v>606</v>
      </c>
    </row>
    <row r="8" spans="1:7" s="20" customFormat="1" ht="21" customHeight="1">
      <c r="A8" s="96" t="s">
        <v>5</v>
      </c>
      <c r="B8" s="353">
        <v>889</v>
      </c>
      <c r="C8" s="354">
        <f>B8/B7</f>
        <v>8.8072122052704579E-2</v>
      </c>
      <c r="D8" s="401">
        <v>1000</v>
      </c>
      <c r="E8" s="356">
        <f>D8/D7</f>
        <v>9.3457943925233641E-2</v>
      </c>
      <c r="F8" s="352">
        <f>D8-B8</f>
        <v>111</v>
      </c>
    </row>
    <row r="9" spans="1:7" s="20" customFormat="1" ht="21" customHeight="1">
      <c r="A9" s="96" t="s">
        <v>6</v>
      </c>
      <c r="B9" s="353">
        <v>878</v>
      </c>
      <c r="C9" s="354">
        <f>B9/B7</f>
        <v>8.6982365761838709E-2</v>
      </c>
      <c r="D9" s="355">
        <v>990</v>
      </c>
      <c r="E9" s="356">
        <f>D9/D7</f>
        <v>9.2523364485981308E-2</v>
      </c>
      <c r="F9" s="352">
        <f>D9-B9</f>
        <v>112</v>
      </c>
    </row>
    <row r="10" spans="1:7" s="20" customFormat="1" ht="21" customHeight="1" thickBot="1">
      <c r="A10" s="96" t="s">
        <v>220</v>
      </c>
      <c r="B10" s="353">
        <v>613</v>
      </c>
      <c r="C10" s="354">
        <f>B10/B7</f>
        <v>6.0729146027342973E-2</v>
      </c>
      <c r="D10" s="357">
        <v>680</v>
      </c>
      <c r="E10" s="358">
        <f>D10/D7</f>
        <v>6.3551401869158877E-2</v>
      </c>
      <c r="F10" s="352">
        <f>D10-B10</f>
        <v>67</v>
      </c>
    </row>
    <row r="11" spans="1:7" s="20" customFormat="1" ht="14.25" thickBot="1">
      <c r="F11" s="10" t="s">
        <v>221</v>
      </c>
    </row>
    <row r="12" spans="1:7" s="20" customFormat="1" ht="21" customHeight="1">
      <c r="A12" s="98" t="s">
        <v>222</v>
      </c>
      <c r="B12" s="359">
        <v>135.47</v>
      </c>
      <c r="C12" s="353" t="s">
        <v>223</v>
      </c>
      <c r="D12" s="360">
        <v>140</v>
      </c>
      <c r="E12" s="361" t="s">
        <v>223</v>
      </c>
      <c r="F12" s="362">
        <f>D12-B12</f>
        <v>4.5300000000000011</v>
      </c>
    </row>
    <row r="13" spans="1:7" s="20" customFormat="1" ht="21" customHeight="1">
      <c r="A13" s="363" t="s">
        <v>224</v>
      </c>
      <c r="B13" s="368">
        <v>140.97</v>
      </c>
      <c r="C13" s="364" t="s">
        <v>223</v>
      </c>
      <c r="D13" s="365">
        <v>150</v>
      </c>
      <c r="E13" s="366" t="s">
        <v>223</v>
      </c>
      <c r="F13" s="367">
        <f>D13-B13</f>
        <v>9.0300000000000011</v>
      </c>
    </row>
    <row r="14" spans="1:7" s="20" customFormat="1" ht="21" customHeight="1" thickBot="1">
      <c r="A14" s="97" t="s">
        <v>225</v>
      </c>
      <c r="B14" s="368">
        <v>19.75</v>
      </c>
      <c r="C14" s="364" t="s">
        <v>223</v>
      </c>
      <c r="D14" s="369">
        <v>19.5</v>
      </c>
      <c r="E14" s="370" t="s">
        <v>223</v>
      </c>
      <c r="F14" s="367">
        <f>D14-B14</f>
        <v>-0.25</v>
      </c>
    </row>
    <row r="16" spans="1:7">
      <c r="A16" s="371" t="s">
        <v>226</v>
      </c>
    </row>
    <row r="17" spans="1:1">
      <c r="A17" s="371" t="s">
        <v>227</v>
      </c>
    </row>
    <row r="18" spans="1:1">
      <c r="A18" s="371" t="s">
        <v>228</v>
      </c>
    </row>
    <row r="19" spans="1:1">
      <c r="A19" s="371" t="s">
        <v>229</v>
      </c>
    </row>
    <row r="20" spans="1:1">
      <c r="A20" s="372"/>
    </row>
    <row r="23" spans="1:1">
      <c r="A23" s="372" t="s">
        <v>230</v>
      </c>
    </row>
    <row r="24" spans="1:1">
      <c r="A24" s="372"/>
    </row>
    <row r="25" spans="1:1">
      <c r="A25" s="372"/>
    </row>
    <row r="26" spans="1:1">
      <c r="A26" s="372"/>
    </row>
  </sheetData>
  <mergeCells count="3">
    <mergeCell ref="B5:C5"/>
    <mergeCell ref="D5:E5"/>
    <mergeCell ref="F5:F6"/>
  </mergeCells>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51"/>
  <sheetViews>
    <sheetView zoomScaleNormal="100" workbookViewId="0">
      <pane xSplit="2" topLeftCell="C1" activePane="topRight" state="frozen"/>
      <selection activeCell="B45" sqref="B45:L46"/>
      <selection pane="topRight"/>
    </sheetView>
  </sheetViews>
  <sheetFormatPr defaultColWidth="9" defaultRowHeight="13.5"/>
  <cols>
    <col min="1" max="1" width="1.125" style="82" customWidth="1"/>
    <col min="2" max="2" width="24.875" style="82" customWidth="1"/>
    <col min="3" max="16" width="10.625" style="82" customWidth="1"/>
    <col min="17" max="16384" width="9" style="82"/>
  </cols>
  <sheetData>
    <row r="1" spans="1:16" ht="18" customHeight="1">
      <c r="A1" s="160" t="s">
        <v>179</v>
      </c>
      <c r="B1" s="81"/>
    </row>
    <row r="2" spans="1:16" s="62" customFormat="1" ht="9" customHeight="1">
      <c r="A2" s="60"/>
      <c r="B2" s="61"/>
      <c r="C2" s="61"/>
      <c r="D2" s="61"/>
      <c r="E2" s="61"/>
      <c r="F2" s="61"/>
      <c r="G2" s="61"/>
      <c r="H2" s="61"/>
      <c r="I2" s="61"/>
      <c r="J2" s="61"/>
      <c r="K2" s="61"/>
      <c r="L2" s="61"/>
      <c r="M2" s="61"/>
      <c r="N2" s="61"/>
      <c r="O2" s="61"/>
      <c r="P2" s="61"/>
    </row>
    <row r="3" spans="1:16" ht="12.75" customHeight="1">
      <c r="A3" s="81"/>
      <c r="B3" s="81"/>
      <c r="C3" s="80"/>
      <c r="D3" s="80"/>
      <c r="E3" s="80"/>
      <c r="F3" s="80"/>
      <c r="G3" s="80"/>
      <c r="H3" s="80"/>
      <c r="I3" s="80"/>
      <c r="J3" s="80"/>
      <c r="K3" s="80"/>
      <c r="L3" s="80"/>
      <c r="M3" s="80"/>
      <c r="N3" s="80"/>
      <c r="O3" s="80"/>
      <c r="P3" s="80"/>
    </row>
    <row r="4" spans="1:16" ht="19.5" customHeight="1">
      <c r="A4" s="83" t="s">
        <v>92</v>
      </c>
      <c r="B4" s="81"/>
      <c r="C4" s="80"/>
      <c r="D4" s="80"/>
      <c r="E4" s="80"/>
      <c r="F4" s="80"/>
      <c r="J4" s="80"/>
      <c r="K4" s="80"/>
      <c r="L4" s="80"/>
      <c r="M4" s="80"/>
    </row>
    <row r="5" spans="1:16" s="85" customFormat="1" ht="18" customHeight="1" thickBot="1">
      <c r="A5" s="84"/>
      <c r="C5" s="86"/>
      <c r="D5" s="86"/>
      <c r="E5" s="86"/>
      <c r="F5" s="86"/>
      <c r="G5" s="87"/>
      <c r="H5" s="87"/>
      <c r="I5" s="233"/>
      <c r="J5" s="86"/>
      <c r="K5" s="86"/>
      <c r="L5" s="86"/>
      <c r="M5" s="86"/>
      <c r="N5" s="87"/>
      <c r="O5" s="87"/>
      <c r="P5" s="233"/>
    </row>
    <row r="6" spans="1:16" s="85" customFormat="1" ht="19.5" customHeight="1">
      <c r="A6" s="226"/>
      <c r="B6" s="411" t="s">
        <v>196</v>
      </c>
      <c r="C6" s="408" t="s">
        <v>252</v>
      </c>
      <c r="D6" s="409"/>
      <c r="E6" s="409"/>
      <c r="F6" s="409"/>
      <c r="G6" s="409"/>
      <c r="H6" s="409"/>
      <c r="I6" s="410"/>
      <c r="J6" s="408" t="s">
        <v>254</v>
      </c>
      <c r="K6" s="409"/>
      <c r="L6" s="409"/>
      <c r="M6" s="409"/>
      <c r="N6" s="409"/>
      <c r="O6" s="409"/>
      <c r="P6" s="410"/>
    </row>
    <row r="7" spans="1:16" s="85" customFormat="1" ht="19.5" customHeight="1">
      <c r="A7" s="228"/>
      <c r="B7" s="412"/>
      <c r="C7" s="230" t="s">
        <v>194</v>
      </c>
      <c r="D7" s="231" t="s">
        <v>94</v>
      </c>
      <c r="E7" s="231" t="s">
        <v>105</v>
      </c>
      <c r="F7" s="231" t="s">
        <v>95</v>
      </c>
      <c r="G7" s="231" t="s">
        <v>96</v>
      </c>
      <c r="H7" s="231" t="s">
        <v>108</v>
      </c>
      <c r="I7" s="232" t="s">
        <v>97</v>
      </c>
      <c r="J7" s="230" t="s">
        <v>194</v>
      </c>
      <c r="K7" s="231" t="s">
        <v>94</v>
      </c>
      <c r="L7" s="231" t="s">
        <v>105</v>
      </c>
      <c r="M7" s="231" t="s">
        <v>95</v>
      </c>
      <c r="N7" s="231" t="s">
        <v>96</v>
      </c>
      <c r="O7" s="231" t="s">
        <v>108</v>
      </c>
      <c r="P7" s="232" t="s">
        <v>97</v>
      </c>
    </row>
    <row r="8" spans="1:16" s="85" customFormat="1" ht="19.5" customHeight="1">
      <c r="A8" s="211"/>
      <c r="B8" s="212" t="s">
        <v>0</v>
      </c>
      <c r="C8" s="262">
        <v>203940</v>
      </c>
      <c r="D8" s="165">
        <v>243197</v>
      </c>
      <c r="E8" s="31">
        <v>447138</v>
      </c>
      <c r="F8" s="269">
        <v>243638</v>
      </c>
      <c r="G8" s="163">
        <v>318670</v>
      </c>
      <c r="H8" s="163">
        <v>562309</v>
      </c>
      <c r="I8" s="162">
        <v>1009447</v>
      </c>
      <c r="J8" s="262">
        <v>234148</v>
      </c>
      <c r="K8" s="165">
        <v>257544</v>
      </c>
      <c r="L8" s="31">
        <v>491692</v>
      </c>
      <c r="M8" s="269">
        <v>267968</v>
      </c>
      <c r="N8" s="163"/>
      <c r="O8" s="163"/>
      <c r="P8" s="162"/>
    </row>
    <row r="9" spans="1:16" s="85" customFormat="1" ht="19.5" customHeight="1">
      <c r="A9" s="213"/>
      <c r="B9" s="214" t="s">
        <v>5</v>
      </c>
      <c r="C9" s="263">
        <v>9872</v>
      </c>
      <c r="D9" s="172">
        <v>16847</v>
      </c>
      <c r="E9" s="172">
        <v>26719</v>
      </c>
      <c r="F9" s="270">
        <v>15715</v>
      </c>
      <c r="G9" s="169">
        <v>46447</v>
      </c>
      <c r="H9" s="169">
        <v>62163</v>
      </c>
      <c r="I9" s="167">
        <v>88882</v>
      </c>
      <c r="J9" s="263">
        <v>14663</v>
      </c>
      <c r="K9" s="172">
        <v>20331</v>
      </c>
      <c r="L9" s="172">
        <v>34994</v>
      </c>
      <c r="M9" s="270">
        <v>22661</v>
      </c>
      <c r="N9" s="169"/>
      <c r="O9" s="169"/>
      <c r="P9" s="167"/>
    </row>
    <row r="10" spans="1:16" s="85" customFormat="1" ht="19.5" customHeight="1">
      <c r="A10" s="213"/>
      <c r="B10" s="214" t="s">
        <v>6</v>
      </c>
      <c r="C10" s="263">
        <v>12296</v>
      </c>
      <c r="D10" s="172">
        <v>16582</v>
      </c>
      <c r="E10" s="172">
        <v>28879</v>
      </c>
      <c r="F10" s="270">
        <v>12387</v>
      </c>
      <c r="G10" s="169">
        <v>46544</v>
      </c>
      <c r="H10" s="169">
        <v>58932</v>
      </c>
      <c r="I10" s="167">
        <v>87811</v>
      </c>
      <c r="J10" s="263">
        <v>15120</v>
      </c>
      <c r="K10" s="172">
        <v>19499</v>
      </c>
      <c r="L10" s="172">
        <v>34619</v>
      </c>
      <c r="M10" s="270">
        <v>22019</v>
      </c>
      <c r="N10" s="169"/>
      <c r="O10" s="169"/>
      <c r="P10" s="167"/>
    </row>
    <row r="11" spans="1:16" s="85" customFormat="1" ht="19.5" customHeight="1">
      <c r="A11" s="213"/>
      <c r="B11" s="214" t="s">
        <v>36</v>
      </c>
      <c r="C11" s="263">
        <v>16473</v>
      </c>
      <c r="D11" s="172">
        <v>18131</v>
      </c>
      <c r="E11" s="172">
        <v>34604</v>
      </c>
      <c r="F11" s="276">
        <v>14970</v>
      </c>
      <c r="G11" s="169">
        <v>46170</v>
      </c>
      <c r="H11" s="169">
        <v>61141</v>
      </c>
      <c r="I11" s="167">
        <v>95746</v>
      </c>
      <c r="J11" s="263">
        <v>19711</v>
      </c>
      <c r="K11" s="172">
        <v>19781</v>
      </c>
      <c r="L11" s="172">
        <v>39492</v>
      </c>
      <c r="M11" s="276">
        <v>23111</v>
      </c>
      <c r="N11" s="169"/>
      <c r="O11" s="169"/>
      <c r="P11" s="167"/>
    </row>
    <row r="12" spans="1:16" s="85" customFormat="1" ht="19.5" customHeight="1" thickBot="1">
      <c r="A12" s="215"/>
      <c r="B12" s="216" t="s">
        <v>189</v>
      </c>
      <c r="C12" s="264">
        <v>9931</v>
      </c>
      <c r="D12" s="180">
        <v>10326</v>
      </c>
      <c r="E12" s="180">
        <v>20258</v>
      </c>
      <c r="F12" s="271">
        <v>8702</v>
      </c>
      <c r="G12" s="177">
        <v>32387</v>
      </c>
      <c r="H12" s="177">
        <v>41090</v>
      </c>
      <c r="I12" s="174">
        <v>61348</v>
      </c>
      <c r="J12" s="264">
        <v>12303</v>
      </c>
      <c r="K12" s="180">
        <v>12039</v>
      </c>
      <c r="L12" s="180">
        <v>24343</v>
      </c>
      <c r="M12" s="271">
        <v>12912</v>
      </c>
      <c r="N12" s="177"/>
      <c r="O12" s="177"/>
      <c r="P12" s="174"/>
    </row>
    <row r="13" spans="1:16" s="85" customFormat="1" ht="19.5" customHeight="1"/>
    <row r="14" spans="1:16" s="85" customFormat="1" ht="19.5" customHeight="1">
      <c r="A14" s="84" t="s">
        <v>98</v>
      </c>
    </row>
    <row r="15" spans="1:16" s="85" customFormat="1" ht="18" customHeight="1" thickBot="1">
      <c r="A15" s="84"/>
      <c r="C15" s="87"/>
      <c r="D15" s="87"/>
      <c r="E15" s="87"/>
      <c r="F15" s="87"/>
      <c r="G15" s="87"/>
      <c r="H15" s="87"/>
      <c r="I15" s="233"/>
      <c r="J15" s="87"/>
      <c r="K15" s="87"/>
      <c r="L15" s="87"/>
      <c r="M15" s="87"/>
      <c r="N15" s="87"/>
      <c r="O15" s="87"/>
      <c r="P15" s="233"/>
    </row>
    <row r="16" spans="1:16" s="85" customFormat="1" ht="19.5" customHeight="1">
      <c r="A16" s="226"/>
      <c r="B16" s="411" t="s">
        <v>196</v>
      </c>
      <c r="C16" s="408" t="s">
        <v>252</v>
      </c>
      <c r="D16" s="409"/>
      <c r="E16" s="409"/>
      <c r="F16" s="409"/>
      <c r="G16" s="409"/>
      <c r="H16" s="409"/>
      <c r="I16" s="410"/>
      <c r="J16" s="408" t="s">
        <v>254</v>
      </c>
      <c r="K16" s="409"/>
      <c r="L16" s="409"/>
      <c r="M16" s="409"/>
      <c r="N16" s="409"/>
      <c r="O16" s="409"/>
      <c r="P16" s="410"/>
    </row>
    <row r="17" spans="1:16" s="85" customFormat="1" ht="19.5" customHeight="1">
      <c r="A17" s="228"/>
      <c r="B17" s="412"/>
      <c r="C17" s="230" t="s">
        <v>194</v>
      </c>
      <c r="D17" s="231" t="s">
        <v>94</v>
      </c>
      <c r="E17" s="231" t="s">
        <v>105</v>
      </c>
      <c r="F17" s="231" t="s">
        <v>95</v>
      </c>
      <c r="G17" s="231" t="s">
        <v>96</v>
      </c>
      <c r="H17" s="231" t="s">
        <v>106</v>
      </c>
      <c r="I17" s="232" t="s">
        <v>97</v>
      </c>
      <c r="J17" s="230" t="s">
        <v>194</v>
      </c>
      <c r="K17" s="231" t="s">
        <v>94</v>
      </c>
      <c r="L17" s="231" t="s">
        <v>105</v>
      </c>
      <c r="M17" s="231" t="s">
        <v>95</v>
      </c>
      <c r="N17" s="231" t="s">
        <v>96</v>
      </c>
      <c r="O17" s="231" t="s">
        <v>106</v>
      </c>
      <c r="P17" s="232" t="s">
        <v>97</v>
      </c>
    </row>
    <row r="18" spans="1:16" s="85" customFormat="1" ht="20.100000000000001" customHeight="1">
      <c r="A18" s="213"/>
      <c r="B18" s="390" t="s">
        <v>256</v>
      </c>
      <c r="C18" s="265">
        <v>65218</v>
      </c>
      <c r="D18" s="169">
        <v>79364</v>
      </c>
      <c r="E18" s="169">
        <v>144582</v>
      </c>
      <c r="F18" s="270">
        <v>81113</v>
      </c>
      <c r="G18" s="169">
        <v>107577</v>
      </c>
      <c r="H18" s="169">
        <v>188690</v>
      </c>
      <c r="I18" s="167">
        <v>333272</v>
      </c>
      <c r="J18" s="265">
        <v>72642</v>
      </c>
      <c r="K18" s="169">
        <v>73608</v>
      </c>
      <c r="L18" s="169">
        <v>146250</v>
      </c>
      <c r="M18" s="270">
        <v>83076</v>
      </c>
      <c r="N18" s="169"/>
      <c r="O18" s="169"/>
      <c r="P18" s="167"/>
    </row>
    <row r="19" spans="1:16" s="85" customFormat="1" ht="20.100000000000001" customHeight="1">
      <c r="A19" s="213"/>
      <c r="B19" s="390" t="s">
        <v>257</v>
      </c>
      <c r="C19" s="265">
        <v>67796</v>
      </c>
      <c r="D19" s="169">
        <v>87679</v>
      </c>
      <c r="E19" s="169">
        <v>155476</v>
      </c>
      <c r="F19" s="276">
        <v>86685</v>
      </c>
      <c r="G19" s="169">
        <v>127663</v>
      </c>
      <c r="H19" s="169">
        <v>214348</v>
      </c>
      <c r="I19" s="167">
        <v>369825</v>
      </c>
      <c r="J19" s="265">
        <v>79685</v>
      </c>
      <c r="K19" s="169">
        <v>99981</v>
      </c>
      <c r="L19" s="169">
        <v>179667</v>
      </c>
      <c r="M19" s="270">
        <v>99437</v>
      </c>
      <c r="N19" s="169"/>
      <c r="O19" s="169"/>
      <c r="P19" s="167"/>
    </row>
    <row r="20" spans="1:16" s="85" customFormat="1" ht="20.100000000000001" customHeight="1">
      <c r="A20" s="213"/>
      <c r="B20" s="214" t="s">
        <v>236</v>
      </c>
      <c r="C20" s="265">
        <v>46202</v>
      </c>
      <c r="D20" s="91">
        <v>50819</v>
      </c>
      <c r="E20" s="91">
        <v>97021</v>
      </c>
      <c r="F20" s="272">
        <v>49859</v>
      </c>
      <c r="G20" s="91">
        <v>59347</v>
      </c>
      <c r="H20" s="91">
        <v>109207</v>
      </c>
      <c r="I20" s="181">
        <v>206228</v>
      </c>
      <c r="J20" s="265">
        <v>51060</v>
      </c>
      <c r="K20" s="91">
        <v>57479</v>
      </c>
      <c r="L20" s="91">
        <v>108539</v>
      </c>
      <c r="M20" s="272">
        <v>57962</v>
      </c>
      <c r="N20" s="91"/>
      <c r="O20" s="91"/>
      <c r="P20" s="181"/>
    </row>
    <row r="21" spans="1:16" s="85" customFormat="1" ht="20.100000000000001" customHeight="1">
      <c r="A21" s="213"/>
      <c r="B21" s="214" t="s">
        <v>121</v>
      </c>
      <c r="C21" s="265">
        <v>21692</v>
      </c>
      <c r="D21" s="169">
        <v>23103</v>
      </c>
      <c r="E21" s="169">
        <v>44795</v>
      </c>
      <c r="F21" s="270">
        <v>23599</v>
      </c>
      <c r="G21" s="169">
        <v>26861</v>
      </c>
      <c r="H21" s="169">
        <v>50461</v>
      </c>
      <c r="I21" s="167">
        <v>95257</v>
      </c>
      <c r="J21" s="265">
        <v>27754</v>
      </c>
      <c r="K21" s="169">
        <v>25426</v>
      </c>
      <c r="L21" s="169">
        <v>53181</v>
      </c>
      <c r="M21" s="270">
        <v>26275</v>
      </c>
      <c r="N21" s="169"/>
      <c r="O21" s="169"/>
      <c r="P21" s="167"/>
    </row>
    <row r="22" spans="1:16" s="85" customFormat="1" ht="20.100000000000001" customHeight="1" thickBot="1">
      <c r="A22" s="217"/>
      <c r="B22" s="218" t="s">
        <v>19</v>
      </c>
      <c r="C22" s="266">
        <v>14338</v>
      </c>
      <c r="D22" s="183">
        <v>14267</v>
      </c>
      <c r="E22" s="183">
        <v>28605</v>
      </c>
      <c r="F22" s="273">
        <v>14609</v>
      </c>
      <c r="G22" s="183">
        <v>16574</v>
      </c>
      <c r="H22" s="183">
        <v>31184</v>
      </c>
      <c r="I22" s="184">
        <v>59789</v>
      </c>
      <c r="J22" s="266">
        <v>15839</v>
      </c>
      <c r="K22" s="183">
        <v>15426</v>
      </c>
      <c r="L22" s="183">
        <v>31265</v>
      </c>
      <c r="M22" s="273">
        <v>15404</v>
      </c>
      <c r="N22" s="183"/>
      <c r="O22" s="183"/>
      <c r="P22" s="184"/>
    </row>
    <row r="23" spans="1:16" s="85" customFormat="1" ht="20.100000000000001" customHeight="1" thickTop="1">
      <c r="A23" s="219"/>
      <c r="B23" s="220" t="s">
        <v>99</v>
      </c>
      <c r="C23" s="267">
        <v>215247</v>
      </c>
      <c r="D23" s="69">
        <v>255233</v>
      </c>
      <c r="E23" s="69">
        <v>470481</v>
      </c>
      <c r="F23" s="274">
        <v>255867</v>
      </c>
      <c r="G23" s="69">
        <v>338025</v>
      </c>
      <c r="H23" s="69">
        <v>593892</v>
      </c>
      <c r="I23" s="186">
        <v>1064373</v>
      </c>
      <c r="J23" s="267">
        <v>246983</v>
      </c>
      <c r="K23" s="69">
        <v>271922</v>
      </c>
      <c r="L23" s="69">
        <v>518905</v>
      </c>
      <c r="M23" s="274">
        <v>282156</v>
      </c>
      <c r="N23" s="69"/>
      <c r="O23" s="69"/>
      <c r="P23" s="186"/>
    </row>
    <row r="24" spans="1:16" s="85" customFormat="1" ht="20.100000000000001" customHeight="1" thickBot="1">
      <c r="A24" s="217"/>
      <c r="B24" s="218" t="s">
        <v>100</v>
      </c>
      <c r="C24" s="266">
        <v>-11307</v>
      </c>
      <c r="D24" s="183">
        <v>-12035</v>
      </c>
      <c r="E24" s="183">
        <v>-23343</v>
      </c>
      <c r="F24" s="273">
        <v>-12228</v>
      </c>
      <c r="G24" s="183">
        <v>-19354</v>
      </c>
      <c r="H24" s="183">
        <v>-31583</v>
      </c>
      <c r="I24" s="184">
        <v>-54926</v>
      </c>
      <c r="J24" s="266">
        <v>-12834</v>
      </c>
      <c r="K24" s="183">
        <v>-14378</v>
      </c>
      <c r="L24" s="183">
        <v>-27212</v>
      </c>
      <c r="M24" s="273">
        <v>-14188</v>
      </c>
      <c r="N24" s="183"/>
      <c r="O24" s="183"/>
      <c r="P24" s="184"/>
    </row>
    <row r="25" spans="1:16" s="85" customFormat="1" ht="18.75" customHeight="1" thickTop="1" thickBot="1">
      <c r="A25" s="221"/>
      <c r="B25" s="222" t="s">
        <v>101</v>
      </c>
      <c r="C25" s="268">
        <v>203940</v>
      </c>
      <c r="D25" s="188">
        <v>243197</v>
      </c>
      <c r="E25" s="188">
        <v>447138</v>
      </c>
      <c r="F25" s="275">
        <v>243638</v>
      </c>
      <c r="G25" s="188">
        <v>318670</v>
      </c>
      <c r="H25" s="188">
        <v>562309</v>
      </c>
      <c r="I25" s="189">
        <v>1009447</v>
      </c>
      <c r="J25" s="268">
        <v>234148</v>
      </c>
      <c r="K25" s="188">
        <v>257544</v>
      </c>
      <c r="L25" s="188">
        <v>491692</v>
      </c>
      <c r="M25" s="275">
        <v>267968</v>
      </c>
      <c r="N25" s="188"/>
      <c r="O25" s="188"/>
      <c r="P25" s="189"/>
    </row>
    <row r="26" spans="1:16" s="85" customFormat="1" ht="18.75" customHeight="1"/>
    <row r="27" spans="1:16" s="85" customFormat="1" ht="19.5" customHeight="1">
      <c r="A27" s="84" t="s">
        <v>102</v>
      </c>
    </row>
    <row r="28" spans="1:16" s="85" customFormat="1" ht="18" customHeight="1" thickBot="1">
      <c r="A28" s="84"/>
      <c r="C28" s="87"/>
      <c r="D28" s="87"/>
      <c r="E28" s="87"/>
      <c r="F28" s="87"/>
      <c r="G28" s="87"/>
      <c r="H28" s="87"/>
      <c r="I28" s="233"/>
      <c r="J28" s="87"/>
      <c r="K28" s="87"/>
      <c r="L28" s="87"/>
      <c r="M28" s="87"/>
      <c r="N28" s="87"/>
      <c r="O28" s="87"/>
      <c r="P28" s="233"/>
    </row>
    <row r="29" spans="1:16" s="85" customFormat="1" ht="19.5" customHeight="1">
      <c r="A29" s="226"/>
      <c r="B29" s="411" t="s">
        <v>198</v>
      </c>
      <c r="C29" s="408" t="s">
        <v>252</v>
      </c>
      <c r="D29" s="409"/>
      <c r="E29" s="409"/>
      <c r="F29" s="409"/>
      <c r="G29" s="409"/>
      <c r="H29" s="409"/>
      <c r="I29" s="410"/>
      <c r="J29" s="408" t="s">
        <v>254</v>
      </c>
      <c r="K29" s="409"/>
      <c r="L29" s="409"/>
      <c r="M29" s="409"/>
      <c r="N29" s="409"/>
      <c r="O29" s="409"/>
      <c r="P29" s="410"/>
    </row>
    <row r="30" spans="1:16" s="85" customFormat="1" ht="19.5" customHeight="1">
      <c r="A30" s="228"/>
      <c r="B30" s="412"/>
      <c r="C30" s="230" t="s">
        <v>194</v>
      </c>
      <c r="D30" s="231" t="s">
        <v>94</v>
      </c>
      <c r="E30" s="231" t="s">
        <v>105</v>
      </c>
      <c r="F30" s="231" t="s">
        <v>95</v>
      </c>
      <c r="G30" s="231" t="s">
        <v>96</v>
      </c>
      <c r="H30" s="231" t="s">
        <v>106</v>
      </c>
      <c r="I30" s="232" t="s">
        <v>97</v>
      </c>
      <c r="J30" s="230" t="s">
        <v>194</v>
      </c>
      <c r="K30" s="231" t="s">
        <v>94</v>
      </c>
      <c r="L30" s="231" t="s">
        <v>105</v>
      </c>
      <c r="M30" s="231" t="s">
        <v>95</v>
      </c>
      <c r="N30" s="231" t="s">
        <v>96</v>
      </c>
      <c r="O30" s="231" t="s">
        <v>106</v>
      </c>
      <c r="P30" s="232" t="s">
        <v>97</v>
      </c>
    </row>
    <row r="31" spans="1:16" s="85" customFormat="1" ht="20.100000000000001" customHeight="1">
      <c r="A31" s="213"/>
      <c r="B31" s="390" t="s">
        <v>256</v>
      </c>
      <c r="C31" s="265">
        <v>3857</v>
      </c>
      <c r="D31" s="90">
        <v>5049</v>
      </c>
      <c r="E31" s="90">
        <v>8906</v>
      </c>
      <c r="F31" s="270">
        <v>6365</v>
      </c>
      <c r="G31" s="169">
        <v>13289</v>
      </c>
      <c r="H31" s="169">
        <v>19655</v>
      </c>
      <c r="I31" s="167">
        <v>28561</v>
      </c>
      <c r="J31" s="265">
        <v>4995</v>
      </c>
      <c r="K31" s="90">
        <v>3656</v>
      </c>
      <c r="L31" s="90">
        <v>8652</v>
      </c>
      <c r="M31" s="270">
        <v>5791</v>
      </c>
      <c r="N31" s="169"/>
      <c r="O31" s="169"/>
      <c r="P31" s="167"/>
    </row>
    <row r="32" spans="1:16" s="85" customFormat="1" ht="20.100000000000001" customHeight="1">
      <c r="A32" s="213"/>
      <c r="B32" s="390" t="s">
        <v>257</v>
      </c>
      <c r="C32" s="265">
        <v>-1693</v>
      </c>
      <c r="D32" s="90">
        <v>2998</v>
      </c>
      <c r="E32" s="90">
        <v>1304</v>
      </c>
      <c r="F32" s="270">
        <v>2837</v>
      </c>
      <c r="G32" s="169">
        <v>22613</v>
      </c>
      <c r="H32" s="169">
        <v>25451</v>
      </c>
      <c r="I32" s="167">
        <v>26755</v>
      </c>
      <c r="J32" s="265">
        <v>2</v>
      </c>
      <c r="K32" s="90">
        <v>5168</v>
      </c>
      <c r="L32" s="90">
        <v>5171</v>
      </c>
      <c r="M32" s="270">
        <v>6316</v>
      </c>
      <c r="N32" s="169"/>
      <c r="O32" s="169"/>
      <c r="P32" s="167"/>
    </row>
    <row r="33" spans="1:16" s="85" customFormat="1" ht="20.100000000000001" customHeight="1">
      <c r="A33" s="213"/>
      <c r="B33" s="214" t="s">
        <v>236</v>
      </c>
      <c r="C33" s="265">
        <v>7103</v>
      </c>
      <c r="D33" s="90">
        <v>7845</v>
      </c>
      <c r="E33" s="90">
        <v>14948</v>
      </c>
      <c r="F33" s="272">
        <v>7503</v>
      </c>
      <c r="G33" s="91">
        <v>9734</v>
      </c>
      <c r="H33" s="91">
        <v>17237</v>
      </c>
      <c r="I33" s="181">
        <v>32186</v>
      </c>
      <c r="J33" s="265">
        <v>7138</v>
      </c>
      <c r="K33" s="90">
        <v>9659</v>
      </c>
      <c r="L33" s="90">
        <v>16797</v>
      </c>
      <c r="M33" s="272">
        <v>9609</v>
      </c>
      <c r="N33" s="91"/>
      <c r="O33" s="91"/>
      <c r="P33" s="181"/>
    </row>
    <row r="34" spans="1:16" s="85" customFormat="1" ht="20.100000000000001" customHeight="1">
      <c r="A34" s="213"/>
      <c r="B34" s="214" t="s">
        <v>121</v>
      </c>
      <c r="C34" s="265">
        <v>1634</v>
      </c>
      <c r="D34" s="90">
        <v>1594</v>
      </c>
      <c r="E34" s="90">
        <v>3229</v>
      </c>
      <c r="F34" s="276">
        <v>-324</v>
      </c>
      <c r="G34" s="90">
        <v>1445</v>
      </c>
      <c r="H34" s="90">
        <v>1121</v>
      </c>
      <c r="I34" s="170">
        <v>4350</v>
      </c>
      <c r="J34" s="265">
        <v>3167</v>
      </c>
      <c r="K34" s="90">
        <v>2249</v>
      </c>
      <c r="L34" s="90">
        <v>5417</v>
      </c>
      <c r="M34" s="276">
        <v>1466</v>
      </c>
      <c r="N34" s="90"/>
      <c r="O34" s="90"/>
      <c r="P34" s="170"/>
    </row>
    <row r="35" spans="1:16" s="85" customFormat="1" ht="20.100000000000001" customHeight="1" thickBot="1">
      <c r="A35" s="217"/>
      <c r="B35" s="218" t="s">
        <v>19</v>
      </c>
      <c r="C35" s="266">
        <v>741</v>
      </c>
      <c r="D35" s="183">
        <v>792</v>
      </c>
      <c r="E35" s="183">
        <v>1534</v>
      </c>
      <c r="F35" s="277">
        <v>939</v>
      </c>
      <c r="G35" s="190">
        <v>1275</v>
      </c>
      <c r="H35" s="190">
        <v>2215</v>
      </c>
      <c r="I35" s="182">
        <v>3749</v>
      </c>
      <c r="J35" s="266">
        <v>1042</v>
      </c>
      <c r="K35" s="183">
        <v>1008</v>
      </c>
      <c r="L35" s="183">
        <v>2051</v>
      </c>
      <c r="M35" s="277">
        <v>943</v>
      </c>
      <c r="N35" s="190"/>
      <c r="O35" s="190"/>
      <c r="P35" s="182"/>
    </row>
    <row r="36" spans="1:16" s="85" customFormat="1" ht="20.100000000000001" customHeight="1" thickTop="1">
      <c r="A36" s="219"/>
      <c r="B36" s="220" t="s">
        <v>99</v>
      </c>
      <c r="C36" s="267">
        <v>11643</v>
      </c>
      <c r="D36" s="69">
        <v>18280</v>
      </c>
      <c r="E36" s="69">
        <v>29924</v>
      </c>
      <c r="F36" s="278">
        <v>17321</v>
      </c>
      <c r="G36" s="191">
        <v>48358</v>
      </c>
      <c r="H36" s="191">
        <v>65680</v>
      </c>
      <c r="I36" s="185">
        <v>95604</v>
      </c>
      <c r="J36" s="267">
        <v>16347</v>
      </c>
      <c r="K36" s="69">
        <v>21743</v>
      </c>
      <c r="L36" s="69">
        <v>38090</v>
      </c>
      <c r="M36" s="278">
        <v>24127</v>
      </c>
      <c r="N36" s="191"/>
      <c r="O36" s="191"/>
      <c r="P36" s="185"/>
    </row>
    <row r="37" spans="1:16" s="85" customFormat="1" ht="20.100000000000001" customHeight="1" thickBot="1">
      <c r="A37" s="217"/>
      <c r="B37" s="218" t="s">
        <v>103</v>
      </c>
      <c r="C37" s="266">
        <v>-1771</v>
      </c>
      <c r="D37" s="183">
        <v>-1433</v>
      </c>
      <c r="E37" s="183">
        <v>-3205</v>
      </c>
      <c r="F37" s="273">
        <v>-1605</v>
      </c>
      <c r="G37" s="183">
        <v>-1911</v>
      </c>
      <c r="H37" s="183">
        <v>-3517</v>
      </c>
      <c r="I37" s="184">
        <v>-6722</v>
      </c>
      <c r="J37" s="266">
        <v>-1683</v>
      </c>
      <c r="K37" s="183">
        <v>-1411</v>
      </c>
      <c r="L37" s="183">
        <v>-3095</v>
      </c>
      <c r="M37" s="273">
        <v>-1465</v>
      </c>
      <c r="N37" s="183"/>
      <c r="O37" s="183"/>
      <c r="P37" s="184"/>
    </row>
    <row r="38" spans="1:16" s="85" customFormat="1" ht="18.75" customHeight="1" thickTop="1" thickBot="1">
      <c r="A38" s="221"/>
      <c r="B38" s="222" t="s">
        <v>101</v>
      </c>
      <c r="C38" s="268">
        <v>9872</v>
      </c>
      <c r="D38" s="188">
        <v>16847</v>
      </c>
      <c r="E38" s="188">
        <v>26719</v>
      </c>
      <c r="F38" s="87">
        <v>15715</v>
      </c>
      <c r="G38" s="192">
        <v>46447</v>
      </c>
      <c r="H38" s="192">
        <v>62163</v>
      </c>
      <c r="I38" s="187">
        <v>88882</v>
      </c>
      <c r="J38" s="268">
        <v>14663</v>
      </c>
      <c r="K38" s="188">
        <v>20331</v>
      </c>
      <c r="L38" s="188">
        <v>34994</v>
      </c>
      <c r="M38" s="87">
        <v>22661</v>
      </c>
      <c r="N38" s="192"/>
      <c r="O38" s="192"/>
      <c r="P38" s="187"/>
    </row>
    <row r="39" spans="1:16" s="85" customFormat="1" ht="18.75" customHeight="1">
      <c r="B39" s="88"/>
    </row>
    <row r="41" spans="1:16">
      <c r="C41" s="85" t="s">
        <v>255</v>
      </c>
    </row>
    <row r="51" spans="4:11">
      <c r="D51" s="292"/>
      <c r="K51" s="292"/>
    </row>
  </sheetData>
  <mergeCells count="9">
    <mergeCell ref="J6:P6"/>
    <mergeCell ref="J16:P16"/>
    <mergeCell ref="J29:P29"/>
    <mergeCell ref="B29:B30"/>
    <mergeCell ref="B6:B7"/>
    <mergeCell ref="B16:B17"/>
    <mergeCell ref="C6:I6"/>
    <mergeCell ref="C16:I16"/>
    <mergeCell ref="C29:I29"/>
  </mergeCells>
  <phoneticPr fontId="3"/>
  <printOptions horizontalCentered="1"/>
  <pageMargins left="0.39370078740157483" right="0" top="0.39370078740157483" bottom="0.39370078740157483" header="0.51181102362204722" footer="0.31496062992125984"/>
  <pageSetup paperSize="9" scale="93"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89"/>
  <sheetViews>
    <sheetView zoomScaleNormal="100" workbookViewId="0">
      <pane xSplit="2" topLeftCell="C1" activePane="topRight" state="frozen"/>
      <selection activeCell="B45" sqref="B45:L46"/>
      <selection pane="topRight"/>
    </sheetView>
  </sheetViews>
  <sheetFormatPr defaultColWidth="9" defaultRowHeight="13.5"/>
  <cols>
    <col min="1" max="1" width="1.125" style="82" customWidth="1"/>
    <col min="2" max="2" width="24.875" style="82" customWidth="1"/>
    <col min="3" max="9" width="10.75" style="82" customWidth="1"/>
    <col min="10" max="16384" width="9" style="82"/>
  </cols>
  <sheetData>
    <row r="1" spans="1:9" ht="19.5" customHeight="1">
      <c r="A1" s="160" t="s">
        <v>199</v>
      </c>
      <c r="B1" s="81"/>
      <c r="C1" s="80"/>
      <c r="D1" s="80"/>
      <c r="E1" s="80"/>
      <c r="F1" s="80"/>
      <c r="G1" s="80"/>
      <c r="H1" s="80"/>
      <c r="I1" s="80"/>
    </row>
    <row r="2" spans="1:9" s="62" customFormat="1" ht="9" customHeight="1">
      <c r="A2" s="60"/>
      <c r="B2" s="61"/>
      <c r="C2" s="5"/>
      <c r="D2" s="5"/>
      <c r="E2" s="5"/>
      <c r="F2" s="5"/>
      <c r="G2" s="5"/>
      <c r="H2" s="5"/>
      <c r="I2" s="5"/>
    </row>
    <row r="3" spans="1:9" ht="7.9" customHeight="1">
      <c r="A3" s="81"/>
      <c r="B3" s="81"/>
      <c r="C3" s="80"/>
      <c r="D3" s="80"/>
      <c r="E3" s="80"/>
      <c r="F3" s="80"/>
      <c r="G3" s="80"/>
      <c r="H3" s="80"/>
      <c r="I3" s="80"/>
    </row>
    <row r="4" spans="1:9" ht="19.5" customHeight="1">
      <c r="A4" s="83" t="s">
        <v>92</v>
      </c>
      <c r="B4" s="81"/>
      <c r="C4" s="234" t="s">
        <v>109</v>
      </c>
      <c r="D4" s="80"/>
      <c r="E4" s="80"/>
      <c r="F4" s="80"/>
      <c r="G4" s="80"/>
      <c r="H4" s="80"/>
      <c r="I4" s="80"/>
    </row>
    <row r="5" spans="1:9" s="85" customFormat="1" ht="19.5" customHeight="1" thickBot="1">
      <c r="A5" s="84"/>
      <c r="C5" s="84"/>
      <c r="D5" s="84"/>
      <c r="E5" s="84"/>
      <c r="F5" s="84"/>
      <c r="G5" s="84"/>
      <c r="H5" s="84"/>
      <c r="I5" s="247" t="s">
        <v>149</v>
      </c>
    </row>
    <row r="6" spans="1:9" ht="18.75" customHeight="1">
      <c r="A6" s="226"/>
      <c r="B6" s="227"/>
      <c r="C6" s="408" t="s">
        <v>166</v>
      </c>
      <c r="D6" s="409"/>
      <c r="E6" s="409"/>
      <c r="F6" s="409"/>
      <c r="G6" s="409"/>
      <c r="H6" s="409"/>
      <c r="I6" s="410"/>
    </row>
    <row r="7" spans="1:9" ht="18.75" customHeight="1">
      <c r="A7" s="228"/>
      <c r="B7" s="229"/>
      <c r="C7" s="230" t="s">
        <v>93</v>
      </c>
      <c r="D7" s="231" t="s">
        <v>94</v>
      </c>
      <c r="E7" s="231" t="s">
        <v>105</v>
      </c>
      <c r="F7" s="231" t="s">
        <v>95</v>
      </c>
      <c r="G7" s="231" t="s">
        <v>96</v>
      </c>
      <c r="H7" s="231" t="s">
        <v>106</v>
      </c>
      <c r="I7" s="232" t="s">
        <v>97</v>
      </c>
    </row>
    <row r="8" spans="1:9" ht="18.75" customHeight="1">
      <c r="A8" s="211"/>
      <c r="B8" s="212" t="s">
        <v>0</v>
      </c>
      <c r="C8" s="161">
        <v>158134</v>
      </c>
      <c r="D8" s="163">
        <v>206105</v>
      </c>
      <c r="E8" s="163">
        <v>364240</v>
      </c>
      <c r="F8" s="163">
        <v>173524</v>
      </c>
      <c r="G8" s="163">
        <v>306435</v>
      </c>
      <c r="H8" s="163">
        <v>479960</v>
      </c>
      <c r="I8" s="162">
        <v>844200</v>
      </c>
    </row>
    <row r="9" spans="1:9" ht="18.75" customHeight="1">
      <c r="A9" s="213"/>
      <c r="B9" s="214" t="s">
        <v>5</v>
      </c>
      <c r="C9" s="168">
        <v>-6762</v>
      </c>
      <c r="D9" s="169">
        <v>788</v>
      </c>
      <c r="E9" s="90">
        <v>-5973</v>
      </c>
      <c r="F9" s="90">
        <v>-4594</v>
      </c>
      <c r="G9" s="169">
        <v>37386</v>
      </c>
      <c r="H9" s="169">
        <v>32792</v>
      </c>
      <c r="I9" s="167">
        <v>26818</v>
      </c>
    </row>
    <row r="10" spans="1:9" ht="18.75" customHeight="1">
      <c r="A10" s="213"/>
      <c r="B10" s="214" t="s">
        <v>6</v>
      </c>
      <c r="C10" s="168">
        <v>-6587</v>
      </c>
      <c r="D10" s="90">
        <v>-1166</v>
      </c>
      <c r="E10" s="90">
        <v>-7753</v>
      </c>
      <c r="F10" s="90">
        <v>-4903</v>
      </c>
      <c r="G10" s="169">
        <v>34880</v>
      </c>
      <c r="H10" s="169">
        <v>29976</v>
      </c>
      <c r="I10" s="167">
        <v>22222</v>
      </c>
    </row>
    <row r="11" spans="1:9" ht="18.75" customHeight="1">
      <c r="A11" s="213"/>
      <c r="B11" s="214" t="s">
        <v>36</v>
      </c>
      <c r="C11" s="168">
        <v>-6527</v>
      </c>
      <c r="D11" s="90">
        <v>-2858</v>
      </c>
      <c r="E11" s="90">
        <v>-9385</v>
      </c>
      <c r="F11" s="90">
        <v>-4588</v>
      </c>
      <c r="G11" s="169">
        <v>30228</v>
      </c>
      <c r="H11" s="169">
        <v>25640</v>
      </c>
      <c r="I11" s="167">
        <v>16254</v>
      </c>
    </row>
    <row r="12" spans="1:9" ht="18.75" customHeight="1" thickBot="1">
      <c r="A12" s="215"/>
      <c r="B12" s="216" t="s">
        <v>39</v>
      </c>
      <c r="C12" s="175">
        <v>-2980</v>
      </c>
      <c r="D12" s="176">
        <v>-2230</v>
      </c>
      <c r="E12" s="176">
        <v>-5210</v>
      </c>
      <c r="F12" s="176">
        <v>-2512</v>
      </c>
      <c r="G12" s="177">
        <v>15520</v>
      </c>
      <c r="H12" s="177">
        <v>13008</v>
      </c>
      <c r="I12" s="174">
        <v>7797</v>
      </c>
    </row>
    <row r="13" spans="1:9" ht="18.75" customHeight="1"/>
    <row r="14" spans="1:9" ht="18.75" customHeight="1" thickBot="1">
      <c r="I14" s="247" t="s">
        <v>149</v>
      </c>
    </row>
    <row r="15" spans="1:9" ht="18.75" customHeight="1">
      <c r="A15" s="226"/>
      <c r="B15" s="227"/>
      <c r="C15" s="408" t="s">
        <v>165</v>
      </c>
      <c r="D15" s="409"/>
      <c r="E15" s="409"/>
      <c r="F15" s="409"/>
      <c r="G15" s="409"/>
      <c r="H15" s="409"/>
      <c r="I15" s="410"/>
    </row>
    <row r="16" spans="1:9" ht="18.75" customHeight="1">
      <c r="A16" s="228"/>
      <c r="B16" s="229"/>
      <c r="C16" s="230" t="s">
        <v>93</v>
      </c>
      <c r="D16" s="231" t="s">
        <v>94</v>
      </c>
      <c r="E16" s="231" t="s">
        <v>105</v>
      </c>
      <c r="F16" s="231" t="s">
        <v>95</v>
      </c>
      <c r="G16" s="231" t="s">
        <v>96</v>
      </c>
      <c r="H16" s="231" t="s">
        <v>106</v>
      </c>
      <c r="I16" s="232" t="s">
        <v>97</v>
      </c>
    </row>
    <row r="17" spans="1:9" ht="18.75" customHeight="1">
      <c r="A17" s="211"/>
      <c r="B17" s="212" t="s">
        <v>0</v>
      </c>
      <c r="C17" s="161">
        <v>167630</v>
      </c>
      <c r="D17" s="163">
        <v>201697</v>
      </c>
      <c r="E17" s="163">
        <v>369328</v>
      </c>
      <c r="F17" s="163">
        <v>189104</v>
      </c>
      <c r="G17" s="163">
        <v>338844</v>
      </c>
      <c r="H17" s="163">
        <v>527949</v>
      </c>
      <c r="I17" s="162">
        <v>897277</v>
      </c>
    </row>
    <row r="18" spans="1:9" ht="18.75" customHeight="1">
      <c r="A18" s="213"/>
      <c r="B18" s="214" t="s">
        <v>5</v>
      </c>
      <c r="C18" s="168">
        <v>-1140</v>
      </c>
      <c r="D18" s="169">
        <v>4472</v>
      </c>
      <c r="E18" s="169">
        <v>3331</v>
      </c>
      <c r="F18" s="169">
        <v>2061</v>
      </c>
      <c r="G18" s="169">
        <v>35619</v>
      </c>
      <c r="H18" s="169">
        <v>37681</v>
      </c>
      <c r="I18" s="167">
        <v>41012</v>
      </c>
    </row>
    <row r="19" spans="1:9" ht="18.75" customHeight="1">
      <c r="A19" s="213"/>
      <c r="B19" s="214" t="s">
        <v>6</v>
      </c>
      <c r="C19" s="168">
        <v>-620</v>
      </c>
      <c r="D19" s="169">
        <v>4340</v>
      </c>
      <c r="E19" s="169">
        <v>3719</v>
      </c>
      <c r="F19" s="169">
        <v>2448</v>
      </c>
      <c r="G19" s="169">
        <v>35664</v>
      </c>
      <c r="H19" s="169">
        <v>38112</v>
      </c>
      <c r="I19" s="167">
        <v>41831</v>
      </c>
    </row>
    <row r="20" spans="1:9" ht="18.75" customHeight="1">
      <c r="A20" s="213"/>
      <c r="B20" s="214" t="s">
        <v>36</v>
      </c>
      <c r="C20" s="168">
        <v>-2338</v>
      </c>
      <c r="D20" s="169">
        <v>2906</v>
      </c>
      <c r="E20" s="169">
        <v>567</v>
      </c>
      <c r="F20" s="169">
        <v>4441</v>
      </c>
      <c r="G20" s="169">
        <v>29154</v>
      </c>
      <c r="H20" s="169">
        <v>33596</v>
      </c>
      <c r="I20" s="167">
        <v>34163</v>
      </c>
    </row>
    <row r="21" spans="1:9" ht="18.75" customHeight="1" thickBot="1">
      <c r="A21" s="215"/>
      <c r="B21" s="216" t="s">
        <v>39</v>
      </c>
      <c r="C21" s="175">
        <v>-1047</v>
      </c>
      <c r="D21" s="177">
        <v>302</v>
      </c>
      <c r="E21" s="176">
        <v>-744</v>
      </c>
      <c r="F21" s="177">
        <v>3398</v>
      </c>
      <c r="G21" s="177">
        <v>15949</v>
      </c>
      <c r="H21" s="177">
        <v>19347</v>
      </c>
      <c r="I21" s="174">
        <v>18603</v>
      </c>
    </row>
    <row r="22" spans="1:9" ht="18.75" customHeight="1"/>
    <row r="23" spans="1:9" ht="18.75" customHeight="1" thickBot="1">
      <c r="I23" s="247" t="s">
        <v>149</v>
      </c>
    </row>
    <row r="24" spans="1:9" ht="18.75" customHeight="1">
      <c r="A24" s="226"/>
      <c r="B24" s="227"/>
      <c r="C24" s="408" t="s">
        <v>164</v>
      </c>
      <c r="D24" s="409"/>
      <c r="E24" s="409"/>
      <c r="F24" s="409"/>
      <c r="G24" s="409"/>
      <c r="H24" s="409"/>
      <c r="I24" s="410"/>
    </row>
    <row r="25" spans="1:9" ht="18.75" customHeight="1">
      <c r="A25" s="228"/>
      <c r="B25" s="229"/>
      <c r="C25" s="230" t="s">
        <v>93</v>
      </c>
      <c r="D25" s="231" t="s">
        <v>94</v>
      </c>
      <c r="E25" s="231" t="s">
        <v>105</v>
      </c>
      <c r="F25" s="231" t="s">
        <v>95</v>
      </c>
      <c r="G25" s="231" t="s">
        <v>96</v>
      </c>
      <c r="H25" s="231" t="s">
        <v>106</v>
      </c>
      <c r="I25" s="232" t="s">
        <v>97</v>
      </c>
    </row>
    <row r="26" spans="1:9" ht="18.75" customHeight="1">
      <c r="A26" s="211"/>
      <c r="B26" s="212" t="s">
        <v>0</v>
      </c>
      <c r="C26" s="161">
        <v>189492</v>
      </c>
      <c r="D26" s="163">
        <v>211471</v>
      </c>
      <c r="E26" s="163">
        <v>400964</v>
      </c>
      <c r="F26" s="163">
        <v>201169</v>
      </c>
      <c r="G26" s="163">
        <v>305925</v>
      </c>
      <c r="H26" s="163">
        <v>507094</v>
      </c>
      <c r="I26" s="162">
        <v>908059</v>
      </c>
    </row>
    <row r="27" spans="1:9" ht="18.75" customHeight="1">
      <c r="A27" s="213"/>
      <c r="B27" s="214" t="s">
        <v>5</v>
      </c>
      <c r="C27" s="168">
        <v>-2352</v>
      </c>
      <c r="D27" s="169">
        <v>9123</v>
      </c>
      <c r="E27" s="169">
        <v>6772</v>
      </c>
      <c r="F27" s="169">
        <v>2990</v>
      </c>
      <c r="G27" s="169">
        <v>36445</v>
      </c>
      <c r="H27" s="169">
        <v>39436</v>
      </c>
      <c r="I27" s="167">
        <v>46208</v>
      </c>
    </row>
    <row r="28" spans="1:9" ht="18.75" customHeight="1">
      <c r="A28" s="213"/>
      <c r="B28" s="214" t="s">
        <v>6</v>
      </c>
      <c r="C28" s="168">
        <v>-1561</v>
      </c>
      <c r="D28" s="169">
        <v>9206</v>
      </c>
      <c r="E28" s="169">
        <v>7644</v>
      </c>
      <c r="F28" s="169">
        <v>4467</v>
      </c>
      <c r="G28" s="169">
        <v>36650</v>
      </c>
      <c r="H28" s="169">
        <v>41117</v>
      </c>
      <c r="I28" s="167">
        <v>48762</v>
      </c>
    </row>
    <row r="29" spans="1:9" ht="18.75" customHeight="1">
      <c r="A29" s="213"/>
      <c r="B29" s="214" t="s">
        <v>36</v>
      </c>
      <c r="C29" s="168">
        <v>-1789</v>
      </c>
      <c r="D29" s="169">
        <v>7134</v>
      </c>
      <c r="E29" s="169">
        <v>5344</v>
      </c>
      <c r="F29" s="169">
        <v>3479</v>
      </c>
      <c r="G29" s="169">
        <v>31650</v>
      </c>
      <c r="H29" s="169">
        <v>35130</v>
      </c>
      <c r="I29" s="167">
        <v>40474</v>
      </c>
    </row>
    <row r="30" spans="1:9" ht="18.75" customHeight="1" thickBot="1">
      <c r="A30" s="215"/>
      <c r="B30" s="216" t="s">
        <v>39</v>
      </c>
      <c r="C30" s="175">
        <v>-422</v>
      </c>
      <c r="D30" s="177">
        <v>4081</v>
      </c>
      <c r="E30" s="177">
        <v>3659</v>
      </c>
      <c r="F30" s="177">
        <v>2860</v>
      </c>
      <c r="G30" s="177">
        <v>16623</v>
      </c>
      <c r="H30" s="177">
        <v>19483</v>
      </c>
      <c r="I30" s="174">
        <v>23142</v>
      </c>
    </row>
    <row r="31" spans="1:9" ht="18.75" customHeight="1"/>
    <row r="32" spans="1:9" ht="18.75" customHeight="1" thickBot="1">
      <c r="I32" s="247" t="s">
        <v>149</v>
      </c>
    </row>
    <row r="33" spans="1:9" ht="18.75" customHeight="1">
      <c r="A33" s="226"/>
      <c r="B33" s="227"/>
      <c r="C33" s="408" t="s">
        <v>163</v>
      </c>
      <c r="D33" s="409"/>
      <c r="E33" s="409"/>
      <c r="F33" s="409"/>
      <c r="G33" s="409"/>
      <c r="H33" s="409"/>
      <c r="I33" s="410"/>
    </row>
    <row r="34" spans="1:9" ht="18.75" customHeight="1">
      <c r="A34" s="228"/>
      <c r="B34" s="229"/>
      <c r="C34" s="230" t="s">
        <v>93</v>
      </c>
      <c r="D34" s="231" t="s">
        <v>94</v>
      </c>
      <c r="E34" s="231" t="s">
        <v>105</v>
      </c>
      <c r="F34" s="231" t="s">
        <v>95</v>
      </c>
      <c r="G34" s="231" t="s">
        <v>96</v>
      </c>
      <c r="H34" s="231" t="s">
        <v>106</v>
      </c>
      <c r="I34" s="232" t="s">
        <v>97</v>
      </c>
    </row>
    <row r="35" spans="1:9" ht="18.75" customHeight="1">
      <c r="A35" s="211"/>
      <c r="B35" s="212" t="s">
        <v>0</v>
      </c>
      <c r="C35" s="161">
        <v>182998</v>
      </c>
      <c r="D35" s="163">
        <v>216613</v>
      </c>
      <c r="E35" s="163">
        <v>399611</v>
      </c>
      <c r="F35" s="163">
        <v>202592</v>
      </c>
      <c r="G35" s="163">
        <v>319967</v>
      </c>
      <c r="H35" s="163">
        <v>522560</v>
      </c>
      <c r="I35" s="162">
        <v>922172</v>
      </c>
    </row>
    <row r="36" spans="1:9" ht="18.75" customHeight="1">
      <c r="A36" s="213"/>
      <c r="B36" s="214" t="s">
        <v>5</v>
      </c>
      <c r="C36" s="168">
        <v>-3002</v>
      </c>
      <c r="D36" s="169">
        <v>3540</v>
      </c>
      <c r="E36" s="169">
        <v>538</v>
      </c>
      <c r="F36" s="90">
        <v>-1121</v>
      </c>
      <c r="G36" s="169">
        <v>36466</v>
      </c>
      <c r="H36" s="169">
        <v>35345</v>
      </c>
      <c r="I36" s="167">
        <v>35883</v>
      </c>
    </row>
    <row r="37" spans="1:9" ht="18.75" customHeight="1">
      <c r="A37" s="213"/>
      <c r="B37" s="214" t="s">
        <v>6</v>
      </c>
      <c r="C37" s="168">
        <v>-1860</v>
      </c>
      <c r="D37" s="169">
        <v>3319</v>
      </c>
      <c r="E37" s="169">
        <v>1459</v>
      </c>
      <c r="F37" s="169">
        <v>215</v>
      </c>
      <c r="G37" s="169">
        <v>34133</v>
      </c>
      <c r="H37" s="169">
        <v>34349</v>
      </c>
      <c r="I37" s="167">
        <v>35808</v>
      </c>
    </row>
    <row r="38" spans="1:9" ht="18.75" customHeight="1">
      <c r="A38" s="213"/>
      <c r="B38" s="214" t="s">
        <v>36</v>
      </c>
      <c r="C38" s="168">
        <v>-2281</v>
      </c>
      <c r="D38" s="169">
        <v>1969</v>
      </c>
      <c r="E38" s="90">
        <v>-312</v>
      </c>
      <c r="F38" s="90">
        <v>-178</v>
      </c>
      <c r="G38" s="169">
        <v>31009</v>
      </c>
      <c r="H38" s="169">
        <v>30831</v>
      </c>
      <c r="I38" s="167">
        <v>30518</v>
      </c>
    </row>
    <row r="39" spans="1:9" ht="18.75" customHeight="1" thickBot="1">
      <c r="A39" s="215"/>
      <c r="B39" s="216" t="s">
        <v>39</v>
      </c>
      <c r="C39" s="175">
        <v>-469</v>
      </c>
      <c r="D39" s="176">
        <v>-484</v>
      </c>
      <c r="E39" s="176">
        <v>-954</v>
      </c>
      <c r="F39" s="177">
        <v>408</v>
      </c>
      <c r="G39" s="177">
        <v>17338</v>
      </c>
      <c r="H39" s="177">
        <v>17747</v>
      </c>
      <c r="I39" s="174">
        <v>16792</v>
      </c>
    </row>
    <row r="40" spans="1:9" ht="18.75" customHeight="1"/>
    <row r="41" spans="1:9" ht="18.75" customHeight="1" thickBot="1">
      <c r="I41" s="247" t="s">
        <v>149</v>
      </c>
    </row>
    <row r="42" spans="1:9" ht="18.75" customHeight="1">
      <c r="A42" s="226"/>
      <c r="B42" s="227"/>
      <c r="C42" s="408" t="s">
        <v>167</v>
      </c>
      <c r="D42" s="409"/>
      <c r="E42" s="409"/>
      <c r="F42" s="409"/>
      <c r="G42" s="409"/>
      <c r="H42" s="409"/>
      <c r="I42" s="410"/>
    </row>
    <row r="43" spans="1:9" ht="18.75" customHeight="1">
      <c r="A43" s="228"/>
      <c r="B43" s="229"/>
      <c r="C43" s="230" t="s">
        <v>93</v>
      </c>
      <c r="D43" s="231" t="s">
        <v>94</v>
      </c>
      <c r="E43" s="231" t="s">
        <v>105</v>
      </c>
      <c r="F43" s="231" t="s">
        <v>95</v>
      </c>
      <c r="G43" s="231" t="s">
        <v>96</v>
      </c>
      <c r="H43" s="231" t="s">
        <v>108</v>
      </c>
      <c r="I43" s="232" t="s">
        <v>97</v>
      </c>
    </row>
    <row r="44" spans="1:9" ht="18.75" customHeight="1">
      <c r="A44" s="211"/>
      <c r="B44" s="212" t="s">
        <v>0</v>
      </c>
      <c r="C44" s="161">
        <v>171591</v>
      </c>
      <c r="D44" s="163">
        <v>201384</v>
      </c>
      <c r="E44" s="163">
        <v>372976</v>
      </c>
      <c r="F44" s="163">
        <v>167339</v>
      </c>
      <c r="G44" s="163">
        <v>226321</v>
      </c>
      <c r="H44" s="163">
        <v>393661</v>
      </c>
      <c r="I44" s="162">
        <v>766637</v>
      </c>
    </row>
    <row r="45" spans="1:9" ht="18.75" customHeight="1">
      <c r="A45" s="213"/>
      <c r="B45" s="214" t="s">
        <v>5</v>
      </c>
      <c r="C45" s="168">
        <v>-5632</v>
      </c>
      <c r="D45" s="90">
        <v>-1075</v>
      </c>
      <c r="E45" s="90">
        <v>-6707</v>
      </c>
      <c r="F45" s="90">
        <v>-10096</v>
      </c>
      <c r="G45" s="90">
        <v>-2051</v>
      </c>
      <c r="H45" s="90">
        <v>-12147</v>
      </c>
      <c r="I45" s="170">
        <v>-18855</v>
      </c>
    </row>
    <row r="46" spans="1:9" ht="18.75" customHeight="1">
      <c r="A46" s="213"/>
      <c r="B46" s="214" t="s">
        <v>6</v>
      </c>
      <c r="C46" s="168">
        <v>-4950</v>
      </c>
      <c r="D46" s="90">
        <v>-2500</v>
      </c>
      <c r="E46" s="90">
        <v>-7450</v>
      </c>
      <c r="F46" s="90">
        <v>-13478</v>
      </c>
      <c r="G46" s="169">
        <v>159</v>
      </c>
      <c r="H46" s="90">
        <v>-13318</v>
      </c>
      <c r="I46" s="170">
        <v>-20769</v>
      </c>
    </row>
    <row r="47" spans="1:9" ht="18.75" customHeight="1">
      <c r="A47" s="213"/>
      <c r="B47" s="214" t="s">
        <v>36</v>
      </c>
      <c r="C47" s="168">
        <v>-8670</v>
      </c>
      <c r="D47" s="90">
        <v>-4912</v>
      </c>
      <c r="E47" s="90">
        <v>-13583</v>
      </c>
      <c r="F47" s="90">
        <v>-13593</v>
      </c>
      <c r="G47" s="90">
        <v>-19504</v>
      </c>
      <c r="H47" s="90">
        <v>-33098</v>
      </c>
      <c r="I47" s="170">
        <v>-46681</v>
      </c>
    </row>
    <row r="48" spans="1:9" ht="18.75" customHeight="1" thickBot="1">
      <c r="A48" s="215"/>
      <c r="B48" s="216" t="s">
        <v>39</v>
      </c>
      <c r="C48" s="175">
        <v>-6616</v>
      </c>
      <c r="D48" s="176">
        <v>-4137</v>
      </c>
      <c r="E48" s="176">
        <v>-10753</v>
      </c>
      <c r="F48" s="176">
        <v>-39281</v>
      </c>
      <c r="G48" s="176">
        <v>-23271</v>
      </c>
      <c r="H48" s="176">
        <v>-62553</v>
      </c>
      <c r="I48" s="178">
        <v>-73306</v>
      </c>
    </row>
    <row r="49" spans="1:9" ht="18.75" customHeight="1"/>
    <row r="50" spans="1:9" ht="18.75" customHeight="1" thickBot="1">
      <c r="I50" s="247" t="s">
        <v>149</v>
      </c>
    </row>
    <row r="51" spans="1:9" ht="18.75" customHeight="1">
      <c r="A51" s="226"/>
      <c r="B51" s="227"/>
      <c r="C51" s="408" t="s">
        <v>162</v>
      </c>
      <c r="D51" s="409"/>
      <c r="E51" s="409"/>
      <c r="F51" s="409"/>
      <c r="G51" s="409"/>
      <c r="H51" s="409"/>
      <c r="I51" s="410"/>
    </row>
    <row r="52" spans="1:9" ht="18.75" customHeight="1">
      <c r="A52" s="228"/>
      <c r="B52" s="229"/>
      <c r="C52" s="230" t="s">
        <v>93</v>
      </c>
      <c r="D52" s="231" t="s">
        <v>94</v>
      </c>
      <c r="E52" s="231" t="s">
        <v>105</v>
      </c>
      <c r="F52" s="231" t="s">
        <v>95</v>
      </c>
      <c r="G52" s="231" t="s">
        <v>96</v>
      </c>
      <c r="H52" s="231" t="s">
        <v>108</v>
      </c>
      <c r="I52" s="232" t="s">
        <v>97</v>
      </c>
    </row>
    <row r="53" spans="1:9" ht="18.75" customHeight="1">
      <c r="A53" s="211"/>
      <c r="B53" s="212" t="s">
        <v>0</v>
      </c>
      <c r="C53" s="161">
        <v>132285</v>
      </c>
      <c r="D53" s="163">
        <v>158876</v>
      </c>
      <c r="E53" s="163">
        <v>291162</v>
      </c>
      <c r="F53" s="163">
        <v>155471</v>
      </c>
      <c r="G53" s="163">
        <v>244589</v>
      </c>
      <c r="H53" s="163">
        <v>400061</v>
      </c>
      <c r="I53" s="162">
        <v>691223</v>
      </c>
    </row>
    <row r="54" spans="1:9" ht="18.75" customHeight="1">
      <c r="A54" s="213"/>
      <c r="B54" s="214" t="s">
        <v>5</v>
      </c>
      <c r="C54" s="168">
        <v>-14641</v>
      </c>
      <c r="D54" s="90">
        <v>-5894</v>
      </c>
      <c r="E54" s="90">
        <v>-20535</v>
      </c>
      <c r="F54" s="90">
        <v>-2813</v>
      </c>
      <c r="G54" s="169">
        <v>24239</v>
      </c>
      <c r="H54" s="169">
        <v>21460</v>
      </c>
      <c r="I54" s="167">
        <v>924</v>
      </c>
    </row>
    <row r="55" spans="1:9" ht="18.75" customHeight="1">
      <c r="A55" s="213"/>
      <c r="B55" s="214" t="s">
        <v>6</v>
      </c>
      <c r="C55" s="168">
        <v>-15468</v>
      </c>
      <c r="D55" s="90">
        <v>-8303</v>
      </c>
      <c r="E55" s="90">
        <v>-23771</v>
      </c>
      <c r="F55" s="90">
        <v>-3521</v>
      </c>
      <c r="G55" s="169">
        <v>26754</v>
      </c>
      <c r="H55" s="169">
        <v>23233</v>
      </c>
      <c r="I55" s="170">
        <v>-537</v>
      </c>
    </row>
    <row r="56" spans="1:9" ht="18.75" customHeight="1">
      <c r="A56" s="213"/>
      <c r="B56" s="214" t="s">
        <v>36</v>
      </c>
      <c r="C56" s="168">
        <v>-10395</v>
      </c>
      <c r="D56" s="90">
        <v>-7425</v>
      </c>
      <c r="E56" s="90">
        <v>-17820</v>
      </c>
      <c r="F56" s="90">
        <v>-8086</v>
      </c>
      <c r="G56" s="169">
        <v>17479</v>
      </c>
      <c r="H56" s="169">
        <v>9393</v>
      </c>
      <c r="I56" s="170">
        <v>-8427</v>
      </c>
    </row>
    <row r="57" spans="1:9" ht="18.75" customHeight="1" thickBot="1">
      <c r="A57" s="215"/>
      <c r="B57" s="216" t="s">
        <v>39</v>
      </c>
      <c r="C57" s="175">
        <v>-8314</v>
      </c>
      <c r="D57" s="176">
        <v>-7938</v>
      </c>
      <c r="E57" s="176">
        <v>-16253</v>
      </c>
      <c r="F57" s="176">
        <v>-6268</v>
      </c>
      <c r="G57" s="177">
        <v>29279</v>
      </c>
      <c r="H57" s="177">
        <v>23010</v>
      </c>
      <c r="I57" s="174">
        <v>6757</v>
      </c>
    </row>
    <row r="58" spans="1:9" ht="18.75" customHeight="1"/>
    <row r="59" spans="1:9" ht="18.75" customHeight="1" thickBot="1">
      <c r="I59" s="247" t="s">
        <v>149</v>
      </c>
    </row>
    <row r="60" spans="1:9" ht="18.75" customHeight="1">
      <c r="A60" s="226"/>
      <c r="B60" s="227"/>
      <c r="C60" s="408" t="s">
        <v>161</v>
      </c>
      <c r="D60" s="409"/>
      <c r="E60" s="409"/>
      <c r="F60" s="409"/>
      <c r="G60" s="409"/>
      <c r="H60" s="409"/>
      <c r="I60" s="410"/>
    </row>
    <row r="61" spans="1:9" ht="18.75" customHeight="1">
      <c r="A61" s="228"/>
      <c r="B61" s="229"/>
      <c r="C61" s="230" t="s">
        <v>93</v>
      </c>
      <c r="D61" s="231" t="s">
        <v>94</v>
      </c>
      <c r="E61" s="231" t="s">
        <v>105</v>
      </c>
      <c r="F61" s="231" t="s">
        <v>95</v>
      </c>
      <c r="G61" s="231" t="s">
        <v>96</v>
      </c>
      <c r="H61" s="231" t="s">
        <v>106</v>
      </c>
      <c r="I61" s="232" t="s">
        <v>97</v>
      </c>
    </row>
    <row r="62" spans="1:9" ht="18.75" customHeight="1">
      <c r="A62" s="211"/>
      <c r="B62" s="212" t="s">
        <v>0</v>
      </c>
      <c r="C62" s="161">
        <v>142401</v>
      </c>
      <c r="D62" s="163">
        <v>155088</v>
      </c>
      <c r="E62" s="163">
        <v>297489</v>
      </c>
      <c r="F62" s="163">
        <v>158993</v>
      </c>
      <c r="G62" s="163">
        <v>232581</v>
      </c>
      <c r="H62" s="163">
        <v>391575</v>
      </c>
      <c r="I62" s="162">
        <v>689065</v>
      </c>
    </row>
    <row r="63" spans="1:9" ht="18.75" customHeight="1">
      <c r="A63" s="213"/>
      <c r="B63" s="214" t="s">
        <v>5</v>
      </c>
      <c r="C63" s="168">
        <v>-5646</v>
      </c>
      <c r="D63" s="90">
        <v>-5407</v>
      </c>
      <c r="E63" s="90">
        <v>-11053</v>
      </c>
      <c r="F63" s="169">
        <v>1727</v>
      </c>
      <c r="G63" s="169">
        <v>21243</v>
      </c>
      <c r="H63" s="169">
        <v>22970</v>
      </c>
      <c r="I63" s="167">
        <v>11917</v>
      </c>
    </row>
    <row r="64" spans="1:9" ht="18.75" customHeight="1">
      <c r="A64" s="213"/>
      <c r="B64" s="214" t="s">
        <v>6</v>
      </c>
      <c r="C64" s="168">
        <v>-7781</v>
      </c>
      <c r="D64" s="90">
        <v>-8903</v>
      </c>
      <c r="E64" s="90">
        <v>-16685</v>
      </c>
      <c r="F64" s="169">
        <v>371</v>
      </c>
      <c r="G64" s="169">
        <v>23540</v>
      </c>
      <c r="H64" s="169">
        <v>23911</v>
      </c>
      <c r="I64" s="167">
        <v>7225</v>
      </c>
    </row>
    <row r="65" spans="1:9" ht="18.75" customHeight="1">
      <c r="A65" s="213"/>
      <c r="B65" s="214" t="s">
        <v>36</v>
      </c>
      <c r="C65" s="166">
        <v>15778</v>
      </c>
      <c r="D65" s="90">
        <v>-8552</v>
      </c>
      <c r="E65" s="169">
        <v>7226</v>
      </c>
      <c r="F65" s="169">
        <v>675</v>
      </c>
      <c r="G65" s="169">
        <v>18961</v>
      </c>
      <c r="H65" s="169">
        <v>19221</v>
      </c>
      <c r="I65" s="167">
        <v>26447</v>
      </c>
    </row>
    <row r="66" spans="1:9" ht="18.75" customHeight="1" thickBot="1">
      <c r="A66" s="215"/>
      <c r="B66" s="216" t="s">
        <v>39</v>
      </c>
      <c r="C66" s="173">
        <v>9954</v>
      </c>
      <c r="D66" s="176">
        <v>-8299</v>
      </c>
      <c r="E66" s="177">
        <v>1654</v>
      </c>
      <c r="F66" s="177">
        <v>379</v>
      </c>
      <c r="G66" s="177">
        <v>13070</v>
      </c>
      <c r="H66" s="177">
        <v>13449</v>
      </c>
      <c r="I66" s="174">
        <v>15104</v>
      </c>
    </row>
    <row r="67" spans="1:9" ht="18.75" customHeight="1"/>
    <row r="68" spans="1:9" ht="18.75" customHeight="1" thickBot="1">
      <c r="I68" s="247" t="s">
        <v>149</v>
      </c>
    </row>
    <row r="69" spans="1:9" ht="18.75" customHeight="1">
      <c r="A69" s="226"/>
      <c r="B69" s="227"/>
      <c r="C69" s="408" t="s">
        <v>160</v>
      </c>
      <c r="D69" s="409"/>
      <c r="E69" s="409"/>
      <c r="F69" s="409"/>
      <c r="G69" s="409"/>
      <c r="H69" s="409"/>
      <c r="I69" s="410"/>
    </row>
    <row r="70" spans="1:9" ht="18.75" customHeight="1">
      <c r="A70" s="228"/>
      <c r="B70" s="229"/>
      <c r="C70" s="230" t="s">
        <v>93</v>
      </c>
      <c r="D70" s="231" t="s">
        <v>94</v>
      </c>
      <c r="E70" s="231" t="s">
        <v>105</v>
      </c>
      <c r="F70" s="231" t="s">
        <v>95</v>
      </c>
      <c r="G70" s="231" t="s">
        <v>96</v>
      </c>
      <c r="H70" s="231" t="s">
        <v>108</v>
      </c>
      <c r="I70" s="232" t="s">
        <v>97</v>
      </c>
    </row>
    <row r="71" spans="1:9" ht="18.75" customHeight="1">
      <c r="A71" s="211"/>
      <c r="B71" s="212" t="s">
        <v>0</v>
      </c>
      <c r="C71" s="164">
        <v>140066</v>
      </c>
      <c r="D71" s="165">
        <v>165268</v>
      </c>
      <c r="E71" s="31">
        <v>305335</v>
      </c>
      <c r="F71" s="163">
        <v>155233</v>
      </c>
      <c r="G71" s="163">
        <v>242965</v>
      </c>
      <c r="H71" s="163">
        <v>398198</v>
      </c>
      <c r="I71" s="162">
        <v>703534</v>
      </c>
    </row>
    <row r="72" spans="1:9" ht="18.75" customHeight="1">
      <c r="A72" s="213"/>
      <c r="B72" s="214" t="s">
        <v>5</v>
      </c>
      <c r="C72" s="171">
        <v>-5457</v>
      </c>
      <c r="D72" s="172">
        <v>-106</v>
      </c>
      <c r="E72" s="172">
        <v>-5563</v>
      </c>
      <c r="F72" s="169">
        <v>469</v>
      </c>
      <c r="G72" s="169">
        <v>24347</v>
      </c>
      <c r="H72" s="169">
        <v>24816</v>
      </c>
      <c r="I72" s="167">
        <v>19252</v>
      </c>
    </row>
    <row r="73" spans="1:9" ht="18.75" customHeight="1">
      <c r="A73" s="213"/>
      <c r="B73" s="214" t="s">
        <v>6</v>
      </c>
      <c r="C73" s="171">
        <v>-7125</v>
      </c>
      <c r="D73" s="172">
        <v>-2707</v>
      </c>
      <c r="E73" s="172">
        <v>-9832</v>
      </c>
      <c r="F73" s="169">
        <v>900</v>
      </c>
      <c r="G73" s="169">
        <v>27487</v>
      </c>
      <c r="H73" s="169">
        <v>28387</v>
      </c>
      <c r="I73" s="167">
        <v>18554</v>
      </c>
    </row>
    <row r="74" spans="1:9" ht="18.75" customHeight="1">
      <c r="A74" s="213"/>
      <c r="B74" s="214" t="s">
        <v>36</v>
      </c>
      <c r="C74" s="171">
        <v>-10830</v>
      </c>
      <c r="D74" s="172">
        <v>-3696</v>
      </c>
      <c r="E74" s="172">
        <v>-14527</v>
      </c>
      <c r="F74" s="169">
        <v>44</v>
      </c>
      <c r="G74" s="169">
        <v>19830</v>
      </c>
      <c r="H74" s="169">
        <v>19875</v>
      </c>
      <c r="I74" s="167">
        <v>5348</v>
      </c>
    </row>
    <row r="75" spans="1:9" ht="18.75" customHeight="1" thickBot="1">
      <c r="A75" s="215"/>
      <c r="B75" s="216" t="s">
        <v>39</v>
      </c>
      <c r="C75" s="179">
        <v>-5378</v>
      </c>
      <c r="D75" s="180">
        <v>-23</v>
      </c>
      <c r="E75" s="180">
        <v>-5401</v>
      </c>
      <c r="F75" s="176">
        <v>-550</v>
      </c>
      <c r="G75" s="177">
        <v>17753</v>
      </c>
      <c r="H75" s="177">
        <v>17203</v>
      </c>
      <c r="I75" s="174">
        <v>11801</v>
      </c>
    </row>
    <row r="76" spans="1:9" ht="18.75" customHeight="1"/>
    <row r="77" spans="1:9" ht="18.75" customHeight="1" thickBot="1">
      <c r="I77" s="247" t="s">
        <v>149</v>
      </c>
    </row>
    <row r="78" spans="1:9" ht="18.75" customHeight="1">
      <c r="A78" s="226"/>
      <c r="B78" s="227"/>
      <c r="C78" s="408" t="s">
        <v>159</v>
      </c>
      <c r="D78" s="409"/>
      <c r="E78" s="409"/>
      <c r="F78" s="409"/>
      <c r="G78" s="409"/>
      <c r="H78" s="409"/>
      <c r="I78" s="410"/>
    </row>
    <row r="79" spans="1:9" ht="18.75" customHeight="1">
      <c r="A79" s="228"/>
      <c r="B79" s="229"/>
      <c r="C79" s="230" t="s">
        <v>93</v>
      </c>
      <c r="D79" s="231" t="s">
        <v>94</v>
      </c>
      <c r="E79" s="231" t="s">
        <v>105</v>
      </c>
      <c r="F79" s="231" t="s">
        <v>95</v>
      </c>
      <c r="G79" s="231" t="s">
        <v>96</v>
      </c>
      <c r="H79" s="231" t="s">
        <v>108</v>
      </c>
      <c r="I79" s="232" t="s">
        <v>97</v>
      </c>
    </row>
    <row r="80" spans="1:9" ht="18.75" customHeight="1">
      <c r="A80" s="211"/>
      <c r="B80" s="212" t="s">
        <v>0</v>
      </c>
      <c r="C80" s="164">
        <v>146708</v>
      </c>
      <c r="D80" s="165">
        <v>187128</v>
      </c>
      <c r="E80" s="31">
        <v>333836</v>
      </c>
      <c r="F80" s="163">
        <v>166990</v>
      </c>
      <c r="G80" s="163">
        <v>244954</v>
      </c>
      <c r="H80" s="163">
        <v>411944</v>
      </c>
      <c r="I80" s="162">
        <v>745781</v>
      </c>
    </row>
    <row r="81" spans="1:9" ht="18.75" customHeight="1">
      <c r="A81" s="213"/>
      <c r="B81" s="214" t="s">
        <v>5</v>
      </c>
      <c r="C81" s="171">
        <v>-2969</v>
      </c>
      <c r="D81" s="172">
        <v>-2395</v>
      </c>
      <c r="E81" s="172">
        <v>-5365</v>
      </c>
      <c r="F81" s="169">
        <v>1178</v>
      </c>
      <c r="G81" s="169">
        <v>26179</v>
      </c>
      <c r="H81" s="169">
        <v>27358</v>
      </c>
      <c r="I81" s="167">
        <v>21992</v>
      </c>
    </row>
    <row r="82" spans="1:9" ht="18.75" customHeight="1">
      <c r="A82" s="213"/>
      <c r="B82" s="214" t="s">
        <v>6</v>
      </c>
      <c r="C82" s="171">
        <v>-3901</v>
      </c>
      <c r="D82" s="172">
        <v>-3974</v>
      </c>
      <c r="E82" s="172">
        <v>-7875</v>
      </c>
      <c r="F82" s="169">
        <v>3272</v>
      </c>
      <c r="G82" s="169">
        <v>30317</v>
      </c>
      <c r="H82" s="169">
        <v>33589</v>
      </c>
      <c r="I82" s="167">
        <v>25714</v>
      </c>
    </row>
    <row r="83" spans="1:9" ht="18.75" customHeight="1">
      <c r="A83" s="213"/>
      <c r="B83" s="214" t="s">
        <v>36</v>
      </c>
      <c r="C83" s="171">
        <v>-4585</v>
      </c>
      <c r="D83" s="172">
        <v>-5392</v>
      </c>
      <c r="E83" s="172">
        <v>-9978</v>
      </c>
      <c r="F83" s="169">
        <v>4030</v>
      </c>
      <c r="G83" s="169">
        <v>22566</v>
      </c>
      <c r="H83" s="169">
        <v>26596</v>
      </c>
      <c r="I83" s="167">
        <v>16617</v>
      </c>
    </row>
    <row r="84" spans="1:9" ht="18.75" customHeight="1" thickBot="1">
      <c r="A84" s="215"/>
      <c r="B84" s="216" t="s">
        <v>39</v>
      </c>
      <c r="C84" s="179">
        <v>-3358</v>
      </c>
      <c r="D84" s="180">
        <v>-4284</v>
      </c>
      <c r="E84" s="180">
        <v>-7642</v>
      </c>
      <c r="F84" s="176">
        <v>4194</v>
      </c>
      <c r="G84" s="177">
        <v>29816</v>
      </c>
      <c r="H84" s="177">
        <v>34011</v>
      </c>
      <c r="I84" s="174">
        <v>26368</v>
      </c>
    </row>
    <row r="85" spans="1:9" ht="19.149999999999999" customHeight="1"/>
    <row r="86" spans="1:9" ht="19.149999999999999" customHeight="1" thickBot="1">
      <c r="I86" s="247" t="s">
        <v>149</v>
      </c>
    </row>
    <row r="87" spans="1:9" ht="19.149999999999999" customHeight="1">
      <c r="A87" s="226"/>
      <c r="B87" s="227"/>
      <c r="C87" s="408" t="s">
        <v>174</v>
      </c>
      <c r="D87" s="409"/>
      <c r="E87" s="409"/>
      <c r="F87" s="409"/>
      <c r="G87" s="409"/>
      <c r="H87" s="409"/>
      <c r="I87" s="410"/>
    </row>
    <row r="88" spans="1:9" ht="19.149999999999999" customHeight="1">
      <c r="A88" s="228"/>
      <c r="B88" s="229"/>
      <c r="C88" s="230" t="s">
        <v>93</v>
      </c>
      <c r="D88" s="231" t="s">
        <v>94</v>
      </c>
      <c r="E88" s="231" t="s">
        <v>105</v>
      </c>
      <c r="F88" s="231" t="s">
        <v>95</v>
      </c>
      <c r="G88" s="231" t="s">
        <v>96</v>
      </c>
      <c r="H88" s="231" t="s">
        <v>108</v>
      </c>
      <c r="I88" s="232" t="s">
        <v>97</v>
      </c>
    </row>
    <row r="89" spans="1:9" ht="19.149999999999999" customHeight="1">
      <c r="A89" s="211"/>
      <c r="B89" s="212" t="s">
        <v>0</v>
      </c>
      <c r="C89" s="164">
        <v>151697</v>
      </c>
      <c r="D89" s="165">
        <v>176792</v>
      </c>
      <c r="E89" s="31">
        <v>328489</v>
      </c>
      <c r="F89" s="163">
        <v>174148</v>
      </c>
      <c r="G89" s="163">
        <v>257273</v>
      </c>
      <c r="H89" s="163">
        <v>431422</v>
      </c>
      <c r="I89" s="162">
        <v>759911</v>
      </c>
    </row>
    <row r="90" spans="1:9" ht="19.149999999999999" customHeight="1">
      <c r="A90" s="213"/>
      <c r="B90" s="214" t="s">
        <v>5</v>
      </c>
      <c r="C90" s="171">
        <v>476</v>
      </c>
      <c r="D90" s="172">
        <v>2494</v>
      </c>
      <c r="E90" s="172">
        <v>2971</v>
      </c>
      <c r="F90" s="169">
        <v>2891</v>
      </c>
      <c r="G90" s="169">
        <v>27274</v>
      </c>
      <c r="H90" s="169">
        <v>30165</v>
      </c>
      <c r="I90" s="167">
        <v>33136</v>
      </c>
    </row>
    <row r="91" spans="1:9" ht="19.149999999999999" customHeight="1">
      <c r="A91" s="213"/>
      <c r="B91" s="214" t="s">
        <v>6</v>
      </c>
      <c r="C91" s="171">
        <v>1014</v>
      </c>
      <c r="D91" s="172">
        <v>1476</v>
      </c>
      <c r="E91" s="172">
        <v>2491</v>
      </c>
      <c r="F91" s="169">
        <v>4127</v>
      </c>
      <c r="G91" s="169">
        <v>30112</v>
      </c>
      <c r="H91" s="169">
        <v>34240</v>
      </c>
      <c r="I91" s="167">
        <v>36731</v>
      </c>
    </row>
    <row r="92" spans="1:9" ht="19.149999999999999" customHeight="1">
      <c r="A92" s="213"/>
      <c r="B92" s="214" t="s">
        <v>36</v>
      </c>
      <c r="C92" s="171">
        <v>851</v>
      </c>
      <c r="D92" s="172">
        <v>1508</v>
      </c>
      <c r="E92" s="172">
        <v>2360</v>
      </c>
      <c r="F92" s="169">
        <v>3877</v>
      </c>
      <c r="G92" s="169">
        <v>27499</v>
      </c>
      <c r="H92" s="169">
        <v>31377</v>
      </c>
      <c r="I92" s="167">
        <v>33737</v>
      </c>
    </row>
    <row r="93" spans="1:9" ht="19.149999999999999" customHeight="1" thickBot="1">
      <c r="A93" s="215"/>
      <c r="B93" s="216" t="s">
        <v>39</v>
      </c>
      <c r="C93" s="179">
        <v>72</v>
      </c>
      <c r="D93" s="180">
        <v>256</v>
      </c>
      <c r="E93" s="180">
        <v>329</v>
      </c>
      <c r="F93" s="176">
        <v>2013</v>
      </c>
      <c r="G93" s="177">
        <v>17240</v>
      </c>
      <c r="H93" s="177">
        <v>19253</v>
      </c>
      <c r="I93" s="174">
        <v>19582</v>
      </c>
    </row>
    <row r="98" spans="1:9" ht="19.149999999999999" customHeight="1" thickBot="1">
      <c r="I98" s="247" t="s">
        <v>149</v>
      </c>
    </row>
    <row r="99" spans="1:9" ht="19.149999999999999" customHeight="1">
      <c r="A99" s="226"/>
      <c r="B99" s="227"/>
      <c r="C99" s="408" t="s">
        <v>184</v>
      </c>
      <c r="D99" s="409"/>
      <c r="E99" s="409"/>
      <c r="F99" s="409"/>
      <c r="G99" s="409"/>
      <c r="H99" s="409"/>
      <c r="I99" s="410"/>
    </row>
    <row r="100" spans="1:9" ht="19.149999999999999" customHeight="1">
      <c r="A100" s="228"/>
      <c r="B100" s="229"/>
      <c r="C100" s="230" t="s">
        <v>93</v>
      </c>
      <c r="D100" s="231" t="s">
        <v>94</v>
      </c>
      <c r="E100" s="231" t="s">
        <v>105</v>
      </c>
      <c r="F100" s="231" t="s">
        <v>95</v>
      </c>
      <c r="G100" s="231" t="s">
        <v>96</v>
      </c>
      <c r="H100" s="231" t="s">
        <v>108</v>
      </c>
      <c r="I100" s="232" t="s">
        <v>97</v>
      </c>
    </row>
    <row r="101" spans="1:9" ht="19.149999999999999" customHeight="1">
      <c r="A101" s="211"/>
      <c r="B101" s="212" t="s">
        <v>0</v>
      </c>
      <c r="C101" s="164">
        <v>159117</v>
      </c>
      <c r="D101" s="165">
        <v>186224</v>
      </c>
      <c r="E101" s="31">
        <v>345341</v>
      </c>
      <c r="F101" s="163">
        <v>196504</v>
      </c>
      <c r="G101" s="163">
        <v>268831</v>
      </c>
      <c r="H101" s="163">
        <v>465336</v>
      </c>
      <c r="I101" s="162">
        <v>810678</v>
      </c>
    </row>
    <row r="102" spans="1:9" ht="19.149999999999999" customHeight="1">
      <c r="A102" s="213"/>
      <c r="B102" s="214" t="s">
        <v>5</v>
      </c>
      <c r="C102" s="171">
        <v>1895</v>
      </c>
      <c r="D102" s="172">
        <v>3989</v>
      </c>
      <c r="E102" s="172">
        <v>5885</v>
      </c>
      <c r="F102" s="169">
        <v>5542</v>
      </c>
      <c r="G102" s="169">
        <v>27889</v>
      </c>
      <c r="H102" s="169">
        <v>33431</v>
      </c>
      <c r="I102" s="167">
        <v>39316</v>
      </c>
    </row>
    <row r="103" spans="1:9" ht="19.149999999999999" customHeight="1">
      <c r="A103" s="213"/>
      <c r="B103" s="214" t="s">
        <v>6</v>
      </c>
      <c r="C103" s="171">
        <v>1618</v>
      </c>
      <c r="D103" s="172">
        <v>4454</v>
      </c>
      <c r="E103" s="172">
        <v>6072</v>
      </c>
      <c r="F103" s="169">
        <v>7524</v>
      </c>
      <c r="G103" s="169">
        <v>29541</v>
      </c>
      <c r="H103" s="169">
        <v>37066</v>
      </c>
      <c r="I103" s="167">
        <v>43139</v>
      </c>
    </row>
    <row r="104" spans="1:9" ht="19.149999999999999" customHeight="1">
      <c r="A104" s="213"/>
      <c r="B104" s="214" t="s">
        <v>36</v>
      </c>
      <c r="C104" s="171">
        <v>1278</v>
      </c>
      <c r="D104" s="172">
        <v>4148</v>
      </c>
      <c r="E104" s="172">
        <v>5427</v>
      </c>
      <c r="F104" s="169">
        <v>12042</v>
      </c>
      <c r="G104" s="169">
        <v>28249</v>
      </c>
      <c r="H104" s="169">
        <v>40292</v>
      </c>
      <c r="I104" s="167">
        <v>45719</v>
      </c>
    </row>
    <row r="105" spans="1:9" ht="19.149999999999999" customHeight="1" thickBot="1">
      <c r="A105" s="215"/>
      <c r="B105" s="216" t="s">
        <v>39</v>
      </c>
      <c r="C105" s="179">
        <v>228</v>
      </c>
      <c r="D105" s="180">
        <v>1745</v>
      </c>
      <c r="E105" s="180">
        <v>1974</v>
      </c>
      <c r="F105" s="176">
        <v>9239</v>
      </c>
      <c r="G105" s="177">
        <v>16764</v>
      </c>
      <c r="H105" s="177">
        <v>26003</v>
      </c>
      <c r="I105" s="174">
        <v>27978</v>
      </c>
    </row>
    <row r="106" spans="1:9" ht="19.149999999999999" customHeight="1"/>
    <row r="107" spans="1:9" ht="19.149999999999999" customHeight="1" thickBot="1">
      <c r="I107" s="247" t="s">
        <v>149</v>
      </c>
    </row>
    <row r="108" spans="1:9" ht="19.149999999999999" customHeight="1">
      <c r="A108" s="226"/>
      <c r="B108" s="227"/>
      <c r="C108" s="408" t="s">
        <v>188</v>
      </c>
      <c r="D108" s="409"/>
      <c r="E108" s="409"/>
      <c r="F108" s="409"/>
      <c r="G108" s="409"/>
      <c r="H108" s="409"/>
      <c r="I108" s="410"/>
    </row>
    <row r="109" spans="1:9" ht="19.149999999999999" customHeight="1">
      <c r="A109" s="228"/>
      <c r="B109" s="229"/>
      <c r="C109" s="230" t="s">
        <v>93</v>
      </c>
      <c r="D109" s="231" t="s">
        <v>94</v>
      </c>
      <c r="E109" s="231" t="s">
        <v>105</v>
      </c>
      <c r="F109" s="231" t="s">
        <v>95</v>
      </c>
      <c r="G109" s="231" t="s">
        <v>96</v>
      </c>
      <c r="H109" s="231" t="s">
        <v>108</v>
      </c>
      <c r="I109" s="232" t="s">
        <v>97</v>
      </c>
    </row>
    <row r="110" spans="1:9" ht="19.149999999999999" customHeight="1">
      <c r="A110" s="211"/>
      <c r="B110" s="212" t="s">
        <v>0</v>
      </c>
      <c r="C110" s="164">
        <v>165192</v>
      </c>
      <c r="D110" s="165">
        <v>189128</v>
      </c>
      <c r="E110" s="31">
        <v>354321</v>
      </c>
      <c r="F110" s="163">
        <v>181750</v>
      </c>
      <c r="G110" s="163">
        <v>277479</v>
      </c>
      <c r="H110" s="163">
        <v>459229</v>
      </c>
      <c r="I110" s="162">
        <v>813550</v>
      </c>
    </row>
    <row r="111" spans="1:9" ht="19.149999999999999" customHeight="1">
      <c r="A111" s="213"/>
      <c r="B111" s="214" t="s">
        <v>5</v>
      </c>
      <c r="C111" s="171">
        <v>2399</v>
      </c>
      <c r="D111" s="172">
        <v>4484</v>
      </c>
      <c r="E111" s="172">
        <v>6884</v>
      </c>
      <c r="F111" s="169">
        <v>4603</v>
      </c>
      <c r="G111" s="169">
        <v>33518</v>
      </c>
      <c r="H111" s="169">
        <v>38122</v>
      </c>
      <c r="I111" s="167">
        <v>45006</v>
      </c>
    </row>
    <row r="112" spans="1:9" ht="19.149999999999999" customHeight="1">
      <c r="A112" s="213"/>
      <c r="B112" s="214" t="s">
        <v>6</v>
      </c>
      <c r="C112" s="171">
        <v>3003</v>
      </c>
      <c r="D112" s="172">
        <v>3996</v>
      </c>
      <c r="E112" s="172">
        <v>7000</v>
      </c>
      <c r="F112" s="169">
        <v>5505</v>
      </c>
      <c r="G112" s="169">
        <v>33108</v>
      </c>
      <c r="H112" s="169">
        <v>38613</v>
      </c>
      <c r="I112" s="167">
        <v>45614</v>
      </c>
    </row>
    <row r="113" spans="1:9" ht="19.149999999999999" customHeight="1">
      <c r="A113" s="213"/>
      <c r="B113" s="214" t="s">
        <v>36</v>
      </c>
      <c r="C113" s="171">
        <v>3869</v>
      </c>
      <c r="D113" s="172">
        <v>3815</v>
      </c>
      <c r="E113" s="172">
        <v>7685</v>
      </c>
      <c r="F113" s="169">
        <v>5758</v>
      </c>
      <c r="G113" s="169">
        <v>33122</v>
      </c>
      <c r="H113" s="169">
        <v>38881</v>
      </c>
      <c r="I113" s="167">
        <v>46566</v>
      </c>
    </row>
    <row r="114" spans="1:9" ht="19.149999999999999" customHeight="1" thickBot="1">
      <c r="A114" s="215"/>
      <c r="B114" s="216" t="s">
        <v>39</v>
      </c>
      <c r="C114" s="179">
        <v>2020</v>
      </c>
      <c r="D114" s="180">
        <v>2150</v>
      </c>
      <c r="E114" s="180">
        <v>4170</v>
      </c>
      <c r="F114" s="176">
        <v>4041</v>
      </c>
      <c r="G114" s="177">
        <v>22432</v>
      </c>
      <c r="H114" s="177">
        <v>26473</v>
      </c>
      <c r="I114" s="174">
        <v>30644</v>
      </c>
    </row>
    <row r="115" spans="1:9" ht="19.149999999999999" customHeight="1"/>
    <row r="116" spans="1:9" ht="19.149999999999999" customHeight="1" thickBot="1">
      <c r="I116" s="247" t="s">
        <v>149</v>
      </c>
    </row>
    <row r="117" spans="1:9" ht="19.149999999999999" customHeight="1">
      <c r="A117" s="226"/>
      <c r="B117" s="227"/>
      <c r="C117" s="408" t="s">
        <v>203</v>
      </c>
      <c r="D117" s="409"/>
      <c r="E117" s="409"/>
      <c r="F117" s="409"/>
      <c r="G117" s="409"/>
      <c r="H117" s="409"/>
      <c r="I117" s="410"/>
    </row>
    <row r="118" spans="1:9" ht="19.149999999999999" customHeight="1">
      <c r="A118" s="228"/>
      <c r="B118" s="229"/>
      <c r="C118" s="230" t="s">
        <v>93</v>
      </c>
      <c r="D118" s="231" t="s">
        <v>94</v>
      </c>
      <c r="E118" s="231" t="s">
        <v>105</v>
      </c>
      <c r="F118" s="231" t="s">
        <v>95</v>
      </c>
      <c r="G118" s="231" t="s">
        <v>96</v>
      </c>
      <c r="H118" s="231" t="s">
        <v>108</v>
      </c>
      <c r="I118" s="232" t="s">
        <v>97</v>
      </c>
    </row>
    <row r="119" spans="1:9" ht="19.149999999999999" customHeight="1">
      <c r="A119" s="211"/>
      <c r="B119" s="212" t="s">
        <v>0</v>
      </c>
      <c r="C119" s="164">
        <v>165055</v>
      </c>
      <c r="D119" s="165">
        <v>186503</v>
      </c>
      <c r="E119" s="31">
        <v>351558</v>
      </c>
      <c r="F119" s="163">
        <v>203725</v>
      </c>
      <c r="G119" s="163">
        <v>282481</v>
      </c>
      <c r="H119" s="163">
        <v>486206</v>
      </c>
      <c r="I119" s="162">
        <v>837765</v>
      </c>
    </row>
    <row r="120" spans="1:9" ht="19.149999999999999" customHeight="1">
      <c r="A120" s="213"/>
      <c r="B120" s="214" t="s">
        <v>5</v>
      </c>
      <c r="C120" s="171">
        <v>2288</v>
      </c>
      <c r="D120" s="172">
        <v>3582</v>
      </c>
      <c r="E120" s="172">
        <v>5870</v>
      </c>
      <c r="F120" s="169">
        <v>4845</v>
      </c>
      <c r="G120" s="169">
        <v>33993</v>
      </c>
      <c r="H120" s="169">
        <v>38838</v>
      </c>
      <c r="I120" s="167">
        <v>44709</v>
      </c>
    </row>
    <row r="121" spans="1:9" ht="19.149999999999999" customHeight="1">
      <c r="A121" s="213"/>
      <c r="B121" s="214" t="s">
        <v>6</v>
      </c>
      <c r="C121" s="171">
        <v>296</v>
      </c>
      <c r="D121" s="172">
        <v>2432</v>
      </c>
      <c r="E121" s="172">
        <v>2729</v>
      </c>
      <c r="F121" s="169">
        <v>8315</v>
      </c>
      <c r="G121" s="169">
        <v>31252</v>
      </c>
      <c r="H121" s="169">
        <v>39567</v>
      </c>
      <c r="I121" s="167">
        <v>42296</v>
      </c>
    </row>
    <row r="122" spans="1:9" ht="19.149999999999999" customHeight="1">
      <c r="A122" s="213"/>
      <c r="B122" s="214" t="s">
        <v>36</v>
      </c>
      <c r="C122" s="171">
        <v>272</v>
      </c>
      <c r="D122" s="172">
        <v>2450</v>
      </c>
      <c r="E122" s="172">
        <v>2723</v>
      </c>
      <c r="F122" s="169">
        <v>8147</v>
      </c>
      <c r="G122" s="169">
        <v>53072</v>
      </c>
      <c r="H122" s="169">
        <v>61219</v>
      </c>
      <c r="I122" s="167">
        <v>63943</v>
      </c>
    </row>
    <row r="123" spans="1:9" ht="19.149999999999999" customHeight="1" thickBot="1">
      <c r="A123" s="215"/>
      <c r="B123" s="216" t="s">
        <v>39</v>
      </c>
      <c r="C123" s="179">
        <v>-721</v>
      </c>
      <c r="D123" s="180">
        <v>744</v>
      </c>
      <c r="E123" s="180">
        <v>22</v>
      </c>
      <c r="F123" s="176">
        <v>4898</v>
      </c>
      <c r="G123" s="177">
        <v>36058</v>
      </c>
      <c r="H123" s="177">
        <v>40956</v>
      </c>
      <c r="I123" s="174">
        <v>40978</v>
      </c>
    </row>
    <row r="124" spans="1:9" ht="19.149999999999999" customHeight="1"/>
    <row r="125" spans="1:9" ht="19.149999999999999" customHeight="1" thickBot="1">
      <c r="I125" s="247" t="s">
        <v>149</v>
      </c>
    </row>
    <row r="126" spans="1:9" ht="19.149999999999999" customHeight="1">
      <c r="A126" s="226"/>
      <c r="B126" s="227"/>
      <c r="C126" s="408" t="s">
        <v>197</v>
      </c>
      <c r="D126" s="409"/>
      <c r="E126" s="409"/>
      <c r="F126" s="409"/>
      <c r="G126" s="409"/>
      <c r="H126" s="409"/>
      <c r="I126" s="410"/>
    </row>
    <row r="127" spans="1:9" ht="19.149999999999999" customHeight="1">
      <c r="A127" s="228"/>
      <c r="B127" s="229"/>
      <c r="C127" s="230" t="s">
        <v>93</v>
      </c>
      <c r="D127" s="231" t="s">
        <v>94</v>
      </c>
      <c r="E127" s="231" t="s">
        <v>105</v>
      </c>
      <c r="F127" s="231" t="s">
        <v>95</v>
      </c>
      <c r="G127" s="231" t="s">
        <v>96</v>
      </c>
      <c r="H127" s="231" t="s">
        <v>108</v>
      </c>
      <c r="I127" s="232" t="s">
        <v>97</v>
      </c>
    </row>
    <row r="128" spans="1:9" ht="19.149999999999999" customHeight="1">
      <c r="A128" s="211"/>
      <c r="B128" s="212" t="s">
        <v>0</v>
      </c>
      <c r="C128" s="164">
        <v>173460</v>
      </c>
      <c r="D128" s="165">
        <v>221553</v>
      </c>
      <c r="E128" s="31">
        <v>395014</v>
      </c>
      <c r="F128" s="163">
        <v>206136</v>
      </c>
      <c r="G128" s="163">
        <v>292300</v>
      </c>
      <c r="H128" s="163">
        <v>498437</v>
      </c>
      <c r="I128" s="162">
        <v>893451</v>
      </c>
    </row>
    <row r="129" spans="1:9" ht="19.149999999999999" customHeight="1">
      <c r="A129" s="213"/>
      <c r="B129" s="214" t="s">
        <v>5</v>
      </c>
      <c r="C129" s="171">
        <v>2820</v>
      </c>
      <c r="D129" s="172">
        <v>9922</v>
      </c>
      <c r="E129" s="172">
        <v>12742</v>
      </c>
      <c r="F129" s="169">
        <v>9643</v>
      </c>
      <c r="G129" s="169">
        <v>33575</v>
      </c>
      <c r="H129" s="169">
        <v>43219</v>
      </c>
      <c r="I129" s="167">
        <v>55962</v>
      </c>
    </row>
    <row r="130" spans="1:9" ht="19.149999999999999" customHeight="1">
      <c r="A130" s="213"/>
      <c r="B130" s="214" t="s">
        <v>6</v>
      </c>
      <c r="C130" s="171">
        <v>2793</v>
      </c>
      <c r="D130" s="172">
        <v>8932</v>
      </c>
      <c r="E130" s="172">
        <v>11726</v>
      </c>
      <c r="F130" s="169">
        <v>10104</v>
      </c>
      <c r="G130" s="169">
        <v>34216</v>
      </c>
      <c r="H130" s="169">
        <v>44320</v>
      </c>
      <c r="I130" s="167">
        <v>56047</v>
      </c>
    </row>
    <row r="131" spans="1:9" ht="19.149999999999999" customHeight="1">
      <c r="A131" s="213"/>
      <c r="B131" s="214" t="s">
        <v>36</v>
      </c>
      <c r="C131" s="171">
        <v>2869</v>
      </c>
      <c r="D131" s="172">
        <v>8855</v>
      </c>
      <c r="E131" s="172">
        <v>11724</v>
      </c>
      <c r="F131" s="169">
        <v>11627</v>
      </c>
      <c r="G131" s="169">
        <v>33453</v>
      </c>
      <c r="H131" s="169">
        <v>45080</v>
      </c>
      <c r="I131" s="167">
        <v>56805</v>
      </c>
    </row>
    <row r="132" spans="1:9" ht="19.149999999999999" customHeight="1" thickBot="1">
      <c r="A132" s="215"/>
      <c r="B132" s="216" t="s">
        <v>39</v>
      </c>
      <c r="C132" s="179">
        <v>1132</v>
      </c>
      <c r="D132" s="180">
        <v>5086</v>
      </c>
      <c r="E132" s="180">
        <v>6219</v>
      </c>
      <c r="F132" s="176">
        <v>7155</v>
      </c>
      <c r="G132" s="177">
        <v>24388</v>
      </c>
      <c r="H132" s="177">
        <v>31544</v>
      </c>
      <c r="I132" s="174">
        <v>37763</v>
      </c>
    </row>
    <row r="133" spans="1:9" ht="19.149999999999999" customHeight="1"/>
    <row r="134" spans="1:9" ht="19.149999999999999" customHeight="1" thickBot="1">
      <c r="I134" s="247" t="s">
        <v>149</v>
      </c>
    </row>
    <row r="135" spans="1:9" ht="19.149999999999999" customHeight="1">
      <c r="A135" s="226"/>
      <c r="B135" s="227"/>
      <c r="C135" s="408" t="s">
        <v>202</v>
      </c>
      <c r="D135" s="409"/>
      <c r="E135" s="409"/>
      <c r="F135" s="409"/>
      <c r="G135" s="409"/>
      <c r="H135" s="409"/>
      <c r="I135" s="410"/>
    </row>
    <row r="136" spans="1:9" ht="19.149999999999999" customHeight="1">
      <c r="A136" s="228"/>
      <c r="B136" s="229"/>
      <c r="C136" s="230" t="s">
        <v>93</v>
      </c>
      <c r="D136" s="231" t="s">
        <v>94</v>
      </c>
      <c r="E136" s="231" t="s">
        <v>105</v>
      </c>
      <c r="F136" s="231" t="s">
        <v>95</v>
      </c>
      <c r="G136" s="231" t="s">
        <v>96</v>
      </c>
      <c r="H136" s="231" t="s">
        <v>108</v>
      </c>
      <c r="I136" s="232" t="s">
        <v>97</v>
      </c>
    </row>
    <row r="137" spans="1:9" ht="19.149999999999999" customHeight="1">
      <c r="A137" s="211"/>
      <c r="B137" s="212" t="s">
        <v>0</v>
      </c>
      <c r="C137" s="164">
        <v>195815</v>
      </c>
      <c r="D137" s="165">
        <v>223615</v>
      </c>
      <c r="E137" s="31">
        <v>419431</v>
      </c>
      <c r="F137" s="163">
        <v>202819</v>
      </c>
      <c r="G137" s="163">
        <v>292665</v>
      </c>
      <c r="H137" s="163">
        <v>495484</v>
      </c>
      <c r="I137" s="162">
        <v>914915</v>
      </c>
    </row>
    <row r="138" spans="1:9" ht="19.149999999999999" customHeight="1">
      <c r="A138" s="213"/>
      <c r="B138" s="214" t="s">
        <v>5</v>
      </c>
      <c r="C138" s="171">
        <v>6354</v>
      </c>
      <c r="D138" s="172">
        <v>12165</v>
      </c>
      <c r="E138" s="172">
        <v>18519</v>
      </c>
      <c r="F138" s="169">
        <v>5953</v>
      </c>
      <c r="G138" s="169">
        <v>35499</v>
      </c>
      <c r="H138" s="169">
        <v>41452</v>
      </c>
      <c r="I138" s="167">
        <v>59972</v>
      </c>
    </row>
    <row r="139" spans="1:9" ht="19.149999999999999" customHeight="1">
      <c r="A139" s="213"/>
      <c r="B139" s="214" t="s">
        <v>6</v>
      </c>
      <c r="C139" s="171">
        <v>7352</v>
      </c>
      <c r="D139" s="172">
        <v>12071</v>
      </c>
      <c r="E139" s="172">
        <v>19423</v>
      </c>
      <c r="F139" s="169">
        <v>7038</v>
      </c>
      <c r="G139" s="169">
        <v>37017</v>
      </c>
      <c r="H139" s="169">
        <v>44055</v>
      </c>
      <c r="I139" s="167">
        <v>63479</v>
      </c>
    </row>
    <row r="140" spans="1:9" ht="19.149999999999999" customHeight="1">
      <c r="A140" s="213"/>
      <c r="B140" s="214" t="s">
        <v>36</v>
      </c>
      <c r="C140" s="171">
        <v>8573</v>
      </c>
      <c r="D140" s="172">
        <v>12716</v>
      </c>
      <c r="E140" s="172">
        <v>21290</v>
      </c>
      <c r="F140" s="169">
        <v>6873</v>
      </c>
      <c r="G140" s="169">
        <v>34123</v>
      </c>
      <c r="H140" s="169">
        <v>40997</v>
      </c>
      <c r="I140" s="167">
        <v>62287</v>
      </c>
    </row>
    <row r="141" spans="1:9" ht="19.149999999999999" customHeight="1" thickBot="1">
      <c r="A141" s="215"/>
      <c r="B141" s="216" t="s">
        <v>39</v>
      </c>
      <c r="C141" s="179">
        <v>5375</v>
      </c>
      <c r="D141" s="180">
        <v>7161</v>
      </c>
      <c r="E141" s="180">
        <v>12536</v>
      </c>
      <c r="F141" s="176">
        <v>3829</v>
      </c>
      <c r="G141" s="177">
        <v>23901</v>
      </c>
      <c r="H141" s="177">
        <v>27731</v>
      </c>
      <c r="I141" s="174">
        <v>40267</v>
      </c>
    </row>
    <row r="142" spans="1:9" ht="19.149999999999999" customHeight="1"/>
    <row r="143" spans="1:9" ht="19.149999999999999" customHeight="1" thickBot="1">
      <c r="I143" s="247" t="s">
        <v>149</v>
      </c>
    </row>
    <row r="144" spans="1:9" ht="19.149999999999999" customHeight="1">
      <c r="A144" s="226"/>
      <c r="B144" s="227"/>
      <c r="C144" s="408" t="s">
        <v>209</v>
      </c>
      <c r="D144" s="409"/>
      <c r="E144" s="409"/>
      <c r="F144" s="409"/>
      <c r="G144" s="409"/>
      <c r="H144" s="409"/>
      <c r="I144" s="410"/>
    </row>
    <row r="145" spans="1:9" ht="19.149999999999999" customHeight="1">
      <c r="A145" s="228"/>
      <c r="B145" s="229"/>
      <c r="C145" s="230" t="s">
        <v>93</v>
      </c>
      <c r="D145" s="231" t="s">
        <v>94</v>
      </c>
      <c r="E145" s="231" t="s">
        <v>105</v>
      </c>
      <c r="F145" s="231" t="s">
        <v>95</v>
      </c>
      <c r="G145" s="231" t="s">
        <v>96</v>
      </c>
      <c r="H145" s="231" t="s">
        <v>108</v>
      </c>
      <c r="I145" s="232" t="s">
        <v>97</v>
      </c>
    </row>
    <row r="146" spans="1:9" ht="19.149999999999999" customHeight="1">
      <c r="A146" s="211"/>
      <c r="B146" s="212" t="s">
        <v>0</v>
      </c>
      <c r="C146" s="164">
        <v>176010</v>
      </c>
      <c r="D146" s="165">
        <v>230651</v>
      </c>
      <c r="E146" s="31">
        <v>406661</v>
      </c>
      <c r="F146" s="163">
        <v>205071</v>
      </c>
      <c r="G146" s="163">
        <v>288871</v>
      </c>
      <c r="H146" s="163">
        <v>493942</v>
      </c>
      <c r="I146" s="162">
        <v>900604</v>
      </c>
    </row>
    <row r="147" spans="1:9" ht="19.149999999999999" customHeight="1">
      <c r="A147" s="213"/>
      <c r="B147" s="214" t="s">
        <v>5</v>
      </c>
      <c r="C147" s="171">
        <v>3642</v>
      </c>
      <c r="D147" s="172">
        <v>7473</v>
      </c>
      <c r="E147" s="172">
        <v>11116</v>
      </c>
      <c r="F147" s="169">
        <v>5720</v>
      </c>
      <c r="G147" s="169">
        <v>25678</v>
      </c>
      <c r="H147" s="169">
        <v>31398</v>
      </c>
      <c r="I147" s="167">
        <v>42515</v>
      </c>
    </row>
    <row r="148" spans="1:9" ht="19.149999999999999" customHeight="1">
      <c r="A148" s="213"/>
      <c r="B148" s="214" t="s">
        <v>6</v>
      </c>
      <c r="C148" s="171">
        <v>3852</v>
      </c>
      <c r="D148" s="172">
        <v>7008</v>
      </c>
      <c r="E148" s="172">
        <v>10861</v>
      </c>
      <c r="F148" s="169">
        <v>6852</v>
      </c>
      <c r="G148" s="169">
        <v>26800</v>
      </c>
      <c r="H148" s="169">
        <v>33652</v>
      </c>
      <c r="I148" s="167">
        <v>44513</v>
      </c>
    </row>
    <row r="149" spans="1:9" ht="19.149999999999999" customHeight="1">
      <c r="A149" s="213"/>
      <c r="B149" s="214" t="s">
        <v>36</v>
      </c>
      <c r="C149" s="171">
        <v>3628</v>
      </c>
      <c r="D149" s="172">
        <v>6497</v>
      </c>
      <c r="E149" s="172">
        <v>10126</v>
      </c>
      <c r="F149" s="169">
        <v>8381</v>
      </c>
      <c r="G149" s="169">
        <v>25352</v>
      </c>
      <c r="H149" s="169">
        <v>33734</v>
      </c>
      <c r="I149" s="167">
        <v>43860</v>
      </c>
    </row>
    <row r="150" spans="1:9" ht="19.149999999999999" customHeight="1" thickBot="1">
      <c r="A150" s="215"/>
      <c r="B150" s="216" t="s">
        <v>39</v>
      </c>
      <c r="C150" s="179">
        <v>2528</v>
      </c>
      <c r="D150" s="180">
        <v>3449</v>
      </c>
      <c r="E150" s="180">
        <v>5978</v>
      </c>
      <c r="F150" s="176">
        <v>4306</v>
      </c>
      <c r="G150" s="177">
        <v>18508</v>
      </c>
      <c r="H150" s="177">
        <v>22814</v>
      </c>
      <c r="I150" s="174">
        <v>28793</v>
      </c>
    </row>
    <row r="151" spans="1:9" ht="19.149999999999999" customHeight="1"/>
    <row r="152" spans="1:9" ht="19.149999999999999" customHeight="1" thickBot="1">
      <c r="I152" s="247" t="s">
        <v>149</v>
      </c>
    </row>
    <row r="153" spans="1:9" ht="19.149999999999999" customHeight="1">
      <c r="A153" s="226"/>
      <c r="B153" s="227"/>
      <c r="C153" s="408" t="s">
        <v>213</v>
      </c>
      <c r="D153" s="409"/>
      <c r="E153" s="409"/>
      <c r="F153" s="409"/>
      <c r="G153" s="409"/>
      <c r="H153" s="409"/>
      <c r="I153" s="410"/>
    </row>
    <row r="154" spans="1:9" ht="19.149999999999999" customHeight="1">
      <c r="A154" s="228"/>
      <c r="B154" s="229"/>
      <c r="C154" s="230" t="s">
        <v>93</v>
      </c>
      <c r="D154" s="231" t="s">
        <v>94</v>
      </c>
      <c r="E154" s="231" t="s">
        <v>105</v>
      </c>
      <c r="F154" s="231" t="s">
        <v>95</v>
      </c>
      <c r="G154" s="231" t="s">
        <v>96</v>
      </c>
      <c r="H154" s="231" t="s">
        <v>108</v>
      </c>
      <c r="I154" s="232" t="s">
        <v>97</v>
      </c>
    </row>
    <row r="155" spans="1:9" ht="19.149999999999999" customHeight="1">
      <c r="A155" s="211"/>
      <c r="B155" s="212" t="s">
        <v>0</v>
      </c>
      <c r="C155" s="164">
        <v>168844</v>
      </c>
      <c r="D155" s="165">
        <v>188148</v>
      </c>
      <c r="E155" s="31">
        <v>356993</v>
      </c>
      <c r="F155" s="163">
        <v>204317</v>
      </c>
      <c r="G155" s="163">
        <v>314617</v>
      </c>
      <c r="H155" s="163">
        <v>518934</v>
      </c>
      <c r="I155" s="162">
        <v>875927</v>
      </c>
    </row>
    <row r="156" spans="1:9" ht="19.149999999999999" customHeight="1">
      <c r="A156" s="213"/>
      <c r="B156" s="214" t="s">
        <v>5</v>
      </c>
      <c r="C156" s="171">
        <v>2435</v>
      </c>
      <c r="D156" s="172">
        <v>2859</v>
      </c>
      <c r="E156" s="172">
        <v>5295</v>
      </c>
      <c r="F156" s="169">
        <v>8777</v>
      </c>
      <c r="G156" s="169">
        <v>34522</v>
      </c>
      <c r="H156" s="169">
        <v>43300</v>
      </c>
      <c r="I156" s="167">
        <v>48595</v>
      </c>
    </row>
    <row r="157" spans="1:9" ht="19.149999999999999" customHeight="1">
      <c r="A157" s="213"/>
      <c r="B157" s="214" t="s">
        <v>6</v>
      </c>
      <c r="C157" s="171">
        <v>2639</v>
      </c>
      <c r="D157" s="172">
        <v>2525</v>
      </c>
      <c r="E157" s="172">
        <v>5164</v>
      </c>
      <c r="F157" s="169">
        <v>8791</v>
      </c>
      <c r="G157" s="169">
        <v>36444</v>
      </c>
      <c r="H157" s="169">
        <v>45236</v>
      </c>
      <c r="I157" s="167">
        <v>50401</v>
      </c>
    </row>
    <row r="158" spans="1:9" ht="19.149999999999999" customHeight="1">
      <c r="A158" s="213"/>
      <c r="B158" s="214" t="s">
        <v>36</v>
      </c>
      <c r="C158" s="171">
        <v>2612</v>
      </c>
      <c r="D158" s="172">
        <v>2594</v>
      </c>
      <c r="E158" s="172">
        <v>5206</v>
      </c>
      <c r="F158" s="90">
        <v>-7795</v>
      </c>
      <c r="G158" s="169">
        <v>65873</v>
      </c>
      <c r="H158" s="169">
        <v>58077</v>
      </c>
      <c r="I158" s="167">
        <v>63284</v>
      </c>
    </row>
    <row r="159" spans="1:9" ht="19.149999999999999" customHeight="1" thickBot="1">
      <c r="A159" s="215"/>
      <c r="B159" s="216" t="s">
        <v>39</v>
      </c>
      <c r="C159" s="179">
        <v>1356</v>
      </c>
      <c r="D159" s="180">
        <v>708</v>
      </c>
      <c r="E159" s="180">
        <v>2065</v>
      </c>
      <c r="F159" s="176">
        <v>-6098</v>
      </c>
      <c r="G159" s="177">
        <v>45960</v>
      </c>
      <c r="H159" s="177">
        <v>39861</v>
      </c>
      <c r="I159" s="174">
        <v>41926</v>
      </c>
    </row>
    <row r="160" spans="1:9" ht="19.149999999999999" customHeight="1"/>
    <row r="161" spans="1:9" ht="19.149999999999999" customHeight="1" thickBot="1">
      <c r="I161" s="247" t="s">
        <v>149</v>
      </c>
    </row>
    <row r="162" spans="1:9" ht="19.149999999999999" customHeight="1">
      <c r="A162" s="226"/>
      <c r="B162" s="411"/>
      <c r="C162" s="408" t="s">
        <v>235</v>
      </c>
      <c r="D162" s="409"/>
      <c r="E162" s="409"/>
      <c r="F162" s="409"/>
      <c r="G162" s="409"/>
      <c r="H162" s="409"/>
      <c r="I162" s="410"/>
    </row>
    <row r="163" spans="1:9" ht="19.149999999999999" customHeight="1">
      <c r="A163" s="228"/>
      <c r="B163" s="412"/>
      <c r="C163" s="230" t="s">
        <v>194</v>
      </c>
      <c r="D163" s="231" t="s">
        <v>94</v>
      </c>
      <c r="E163" s="231" t="s">
        <v>105</v>
      </c>
      <c r="F163" s="231" t="s">
        <v>95</v>
      </c>
      <c r="G163" s="231" t="s">
        <v>96</v>
      </c>
      <c r="H163" s="231" t="s">
        <v>108</v>
      </c>
      <c r="I163" s="232" t="s">
        <v>97</v>
      </c>
    </row>
    <row r="164" spans="1:9" ht="19.149999999999999" customHeight="1">
      <c r="A164" s="211"/>
      <c r="B164" s="212" t="s">
        <v>0</v>
      </c>
      <c r="C164" s="262">
        <v>189958</v>
      </c>
      <c r="D164" s="165">
        <v>207726</v>
      </c>
      <c r="E164" s="31">
        <v>397685</v>
      </c>
      <c r="F164" s="269">
        <v>222295</v>
      </c>
      <c r="G164" s="163">
        <v>290245</v>
      </c>
      <c r="H164" s="163">
        <v>512540</v>
      </c>
      <c r="I164" s="162">
        <v>910226</v>
      </c>
    </row>
    <row r="165" spans="1:9" ht="19.149999999999999" customHeight="1">
      <c r="A165" s="213"/>
      <c r="B165" s="214" t="s">
        <v>5</v>
      </c>
      <c r="C165" s="263">
        <v>5299</v>
      </c>
      <c r="D165" s="172">
        <v>10992</v>
      </c>
      <c r="E165" s="172">
        <v>16291</v>
      </c>
      <c r="F165" s="270">
        <v>16368</v>
      </c>
      <c r="G165" s="169">
        <v>42175</v>
      </c>
      <c r="H165" s="169">
        <v>58543</v>
      </c>
      <c r="I165" s="167">
        <v>74835</v>
      </c>
    </row>
    <row r="166" spans="1:9" ht="19.149999999999999" customHeight="1">
      <c r="A166" s="213"/>
      <c r="B166" s="214" t="s">
        <v>6</v>
      </c>
      <c r="C166" s="263">
        <v>5909</v>
      </c>
      <c r="D166" s="172">
        <v>10982</v>
      </c>
      <c r="E166" s="172">
        <v>16892</v>
      </c>
      <c r="F166" s="270">
        <v>17230</v>
      </c>
      <c r="G166" s="169">
        <v>45174</v>
      </c>
      <c r="H166" s="169">
        <v>62405</v>
      </c>
      <c r="I166" s="167">
        <v>79297</v>
      </c>
    </row>
    <row r="167" spans="1:9" ht="19.149999999999999" customHeight="1">
      <c r="A167" s="213"/>
      <c r="B167" s="214" t="s">
        <v>36</v>
      </c>
      <c r="C167" s="263">
        <v>8067</v>
      </c>
      <c r="D167" s="172">
        <v>15123</v>
      </c>
      <c r="E167" s="172">
        <v>23191</v>
      </c>
      <c r="F167" s="276">
        <v>18171</v>
      </c>
      <c r="G167" s="169">
        <v>47124</v>
      </c>
      <c r="H167" s="169">
        <v>65296</v>
      </c>
      <c r="I167" s="167">
        <v>88487</v>
      </c>
    </row>
    <row r="168" spans="1:9" ht="19.149999999999999" customHeight="1" thickBot="1">
      <c r="A168" s="215"/>
      <c r="B168" s="216" t="s">
        <v>189</v>
      </c>
      <c r="C168" s="264">
        <v>4973</v>
      </c>
      <c r="D168" s="180">
        <v>9005</v>
      </c>
      <c r="E168" s="180">
        <v>13979</v>
      </c>
      <c r="F168" s="271">
        <v>11417</v>
      </c>
      <c r="G168" s="177">
        <v>33263</v>
      </c>
      <c r="H168" s="177">
        <v>44681</v>
      </c>
      <c r="I168" s="174">
        <v>58660</v>
      </c>
    </row>
    <row r="169" spans="1:9" ht="19.149999999999999" customHeight="1"/>
    <row r="170" spans="1:9" ht="19.149999999999999" customHeight="1"/>
    <row r="171" spans="1:9" ht="19.149999999999999" customHeight="1"/>
    <row r="172" spans="1:9" ht="19.149999999999999" customHeight="1"/>
    <row r="173" spans="1:9" ht="19.149999999999999" customHeight="1"/>
    <row r="174" spans="1:9" ht="19.149999999999999" customHeight="1"/>
    <row r="175" spans="1:9" ht="19.149999999999999" customHeight="1"/>
    <row r="176" spans="1:9" ht="19.149999999999999" customHeight="1"/>
    <row r="177" ht="19.149999999999999" customHeight="1"/>
    <row r="178" ht="19.149999999999999" customHeight="1"/>
    <row r="179" ht="19.149999999999999" customHeight="1"/>
    <row r="180" ht="19.149999999999999" customHeight="1"/>
    <row r="181" ht="19.149999999999999" customHeight="1"/>
    <row r="182" ht="19.149999999999999" customHeight="1"/>
    <row r="183" ht="19.149999999999999" customHeight="1"/>
    <row r="184" ht="19.149999999999999" customHeight="1"/>
    <row r="185" ht="19.149999999999999" customHeight="1"/>
    <row r="186" ht="19.149999999999999" customHeight="1"/>
    <row r="187" ht="19.149999999999999" customHeight="1"/>
    <row r="188" ht="19.149999999999999" customHeight="1"/>
    <row r="189" ht="19.149999999999999" customHeight="1"/>
  </sheetData>
  <mergeCells count="19">
    <mergeCell ref="B162:B163"/>
    <mergeCell ref="C162:I162"/>
    <mergeCell ref="C99:I99"/>
    <mergeCell ref="C87:I87"/>
    <mergeCell ref="C78:I78"/>
    <mergeCell ref="C108:I108"/>
    <mergeCell ref="C135:I135"/>
    <mergeCell ref="C144:I144"/>
    <mergeCell ref="C153:I153"/>
    <mergeCell ref="C126:I126"/>
    <mergeCell ref="C117:I117"/>
    <mergeCell ref="C6:I6"/>
    <mergeCell ref="C15:I15"/>
    <mergeCell ref="C60:I60"/>
    <mergeCell ref="C69:I69"/>
    <mergeCell ref="C24:I24"/>
    <mergeCell ref="C33:I33"/>
    <mergeCell ref="C42:I42"/>
    <mergeCell ref="C51:I51"/>
  </mergeCells>
  <phoneticPr fontId="3"/>
  <printOptions horizontalCentered="1"/>
  <pageMargins left="0.39370078740157483" right="0.19685039370078741" top="0.31496062992125984" bottom="0.39370078740157483" header="0.51181102362204722" footer="0.31496062992125984"/>
  <pageSetup paperSize="9" scale="95"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84"/>
  <sheetViews>
    <sheetView showGridLines="0" zoomScaleNormal="100" workbookViewId="0"/>
  </sheetViews>
  <sheetFormatPr defaultColWidth="9" defaultRowHeight="11.25"/>
  <cols>
    <col min="1" max="1" width="33.375" style="23" customWidth="1"/>
    <col min="2" max="12" width="10.25" style="23" customWidth="1"/>
    <col min="13" max="16384" width="9" style="23"/>
  </cols>
  <sheetData>
    <row r="1" spans="1:12" ht="18" customHeight="1">
      <c r="A1" s="2" t="s">
        <v>12</v>
      </c>
    </row>
    <row r="2" spans="1:12" s="3" customFormat="1" ht="9" customHeight="1">
      <c r="A2" s="29"/>
      <c r="B2" s="29"/>
      <c r="C2" s="29"/>
      <c r="D2" s="30"/>
      <c r="E2" s="30"/>
      <c r="F2" s="30"/>
      <c r="G2" s="30"/>
      <c r="H2" s="30"/>
      <c r="I2" s="30"/>
      <c r="J2" s="30"/>
      <c r="K2" s="30"/>
      <c r="L2" s="30"/>
    </row>
    <row r="3" spans="1:12">
      <c r="A3" s="22"/>
      <c r="B3" s="22"/>
      <c r="C3" s="22"/>
      <c r="D3" s="22"/>
      <c r="E3" s="22"/>
      <c r="F3" s="22"/>
      <c r="G3" s="22"/>
      <c r="H3" s="22"/>
      <c r="I3" s="22"/>
      <c r="J3" s="22"/>
      <c r="K3" s="22"/>
      <c r="L3" s="22"/>
    </row>
    <row r="4" spans="1:12" ht="13.5">
      <c r="A4" s="279" t="s">
        <v>183</v>
      </c>
      <c r="B4" s="22"/>
      <c r="C4" s="22"/>
      <c r="D4" s="22"/>
      <c r="E4" s="22"/>
      <c r="F4" s="22"/>
      <c r="G4" s="22"/>
      <c r="H4" s="22"/>
      <c r="I4" s="22"/>
      <c r="J4" s="22"/>
      <c r="K4" s="22"/>
      <c r="L4" s="22"/>
    </row>
    <row r="5" spans="1:12" ht="13.5">
      <c r="A5" s="280"/>
      <c r="B5" s="22"/>
      <c r="C5" s="22"/>
      <c r="D5" s="22"/>
      <c r="E5" s="22"/>
      <c r="F5" s="22"/>
      <c r="G5" s="22"/>
      <c r="H5" s="22"/>
      <c r="I5" s="18"/>
      <c r="J5" s="18"/>
      <c r="K5" s="18"/>
      <c r="L5" s="18" t="s">
        <v>4</v>
      </c>
    </row>
    <row r="6" spans="1:12" s="3" customFormat="1" ht="15" customHeight="1">
      <c r="A6" s="415"/>
      <c r="B6" s="413">
        <v>41334</v>
      </c>
      <c r="C6" s="413">
        <v>41699</v>
      </c>
      <c r="D6" s="413">
        <v>42064</v>
      </c>
      <c r="E6" s="413">
        <v>42430</v>
      </c>
      <c r="F6" s="413">
        <v>42795</v>
      </c>
      <c r="G6" s="413">
        <v>43160</v>
      </c>
      <c r="H6" s="413">
        <v>43525</v>
      </c>
      <c r="I6" s="413">
        <v>43891</v>
      </c>
      <c r="J6" s="413">
        <v>44256</v>
      </c>
      <c r="K6" s="413">
        <v>44621</v>
      </c>
      <c r="L6" s="417">
        <v>44986</v>
      </c>
    </row>
    <row r="7" spans="1:12" s="3" customFormat="1" ht="15" customHeight="1">
      <c r="A7" s="416"/>
      <c r="B7" s="414"/>
      <c r="C7" s="414"/>
      <c r="D7" s="414"/>
      <c r="E7" s="414"/>
      <c r="F7" s="414"/>
      <c r="G7" s="414"/>
      <c r="H7" s="414"/>
      <c r="I7" s="414"/>
      <c r="J7" s="414"/>
      <c r="K7" s="414"/>
      <c r="L7" s="418"/>
    </row>
    <row r="8" spans="1:12" s="107" customFormat="1" ht="18" customHeight="1">
      <c r="A8" s="100" t="s">
        <v>1</v>
      </c>
      <c r="B8" s="111">
        <v>7656</v>
      </c>
      <c r="C8" s="111">
        <v>8108</v>
      </c>
      <c r="D8" s="111">
        <v>9045</v>
      </c>
      <c r="E8" s="111">
        <v>8454</v>
      </c>
      <c r="F8" s="111">
        <v>8867</v>
      </c>
      <c r="G8" s="111">
        <v>9147</v>
      </c>
      <c r="H8" s="111">
        <v>9527</v>
      </c>
      <c r="I8" s="111">
        <v>9968</v>
      </c>
      <c r="J8" s="111">
        <v>10520</v>
      </c>
      <c r="K8" s="111">
        <v>11171</v>
      </c>
      <c r="L8" s="301">
        <v>11816</v>
      </c>
    </row>
    <row r="9" spans="1:12" s="107" customFormat="1" ht="18" customHeight="1">
      <c r="A9" s="101" t="s">
        <v>141</v>
      </c>
      <c r="B9" s="112">
        <v>0.96</v>
      </c>
      <c r="C9" s="112">
        <v>0.96</v>
      </c>
      <c r="D9" s="112">
        <v>0.95</v>
      </c>
      <c r="E9" s="112">
        <v>0.93</v>
      </c>
      <c r="F9" s="112">
        <v>0.97</v>
      </c>
      <c r="G9" s="112">
        <v>0.99</v>
      </c>
      <c r="H9" s="112">
        <v>0.98</v>
      </c>
      <c r="I9" s="112">
        <v>0.92</v>
      </c>
      <c r="J9" s="112">
        <v>0.86</v>
      </c>
      <c r="K9" s="112">
        <v>0.84</v>
      </c>
      <c r="L9" s="302">
        <v>0.88</v>
      </c>
    </row>
    <row r="10" spans="1:12" s="107" customFormat="1" ht="18" customHeight="1">
      <c r="A10" s="102" t="s">
        <v>142</v>
      </c>
      <c r="B10" s="113">
        <v>3.4</v>
      </c>
      <c r="C10" s="113">
        <v>2.5</v>
      </c>
      <c r="D10" s="113">
        <v>3.3</v>
      </c>
      <c r="E10" s="113">
        <v>3.5</v>
      </c>
      <c r="F10" s="113">
        <v>4.7</v>
      </c>
      <c r="G10" s="113">
        <v>4.2</v>
      </c>
      <c r="H10" s="113">
        <v>4.3</v>
      </c>
      <c r="I10" s="113">
        <v>3</v>
      </c>
      <c r="J10" s="113">
        <v>4.1399999999999997</v>
      </c>
      <c r="K10" s="113">
        <v>5.4</v>
      </c>
      <c r="L10" s="303">
        <v>5.3</v>
      </c>
    </row>
    <row r="11" spans="1:12" s="107" customFormat="1" ht="18" customHeight="1">
      <c r="A11" s="32" t="s">
        <v>13</v>
      </c>
      <c r="B11" s="111">
        <v>1946</v>
      </c>
      <c r="C11" s="111">
        <v>2272</v>
      </c>
      <c r="D11" s="111">
        <v>2903</v>
      </c>
      <c r="E11" s="111">
        <v>2304</v>
      </c>
      <c r="F11" s="111">
        <v>2912</v>
      </c>
      <c r="G11" s="111">
        <v>3306</v>
      </c>
      <c r="H11" s="111">
        <v>3529</v>
      </c>
      <c r="I11" s="111">
        <v>3656</v>
      </c>
      <c r="J11" s="111">
        <v>4170</v>
      </c>
      <c r="K11" s="111">
        <v>4729</v>
      </c>
      <c r="L11" s="301">
        <v>5171</v>
      </c>
    </row>
    <row r="12" spans="1:12" s="107" customFormat="1" ht="18" customHeight="1">
      <c r="A12" s="33" t="s">
        <v>143</v>
      </c>
      <c r="B12" s="114">
        <v>25.4</v>
      </c>
      <c r="C12" s="114">
        <v>28</v>
      </c>
      <c r="D12" s="114">
        <v>32.1</v>
      </c>
      <c r="E12" s="114">
        <v>27.3</v>
      </c>
      <c r="F12" s="114">
        <v>32.799999999999997</v>
      </c>
      <c r="G12" s="114">
        <v>36.1</v>
      </c>
      <c r="H12" s="114">
        <v>37</v>
      </c>
      <c r="I12" s="114">
        <v>36.700000000000003</v>
      </c>
      <c r="J12" s="114">
        <v>39.6</v>
      </c>
      <c r="K12" s="114">
        <v>42.3</v>
      </c>
      <c r="L12" s="304">
        <v>43.8</v>
      </c>
    </row>
    <row r="13" spans="1:12" s="107" customFormat="1" ht="18" customHeight="1">
      <c r="A13" s="102" t="s">
        <v>147</v>
      </c>
      <c r="B13" s="113">
        <v>14.7</v>
      </c>
      <c r="C13" s="113">
        <v>9.3000000000000007</v>
      </c>
      <c r="D13" s="113">
        <v>10.8</v>
      </c>
      <c r="E13" s="113">
        <v>11.8</v>
      </c>
      <c r="F13" s="113">
        <v>15.7</v>
      </c>
      <c r="G13" s="113">
        <v>12.1</v>
      </c>
      <c r="H13" s="113">
        <v>11.8</v>
      </c>
      <c r="I13" s="113">
        <v>8</v>
      </c>
      <c r="J13" s="113">
        <v>10.7</v>
      </c>
      <c r="K13" s="113">
        <v>13.2</v>
      </c>
      <c r="L13" s="303">
        <v>12.4</v>
      </c>
    </row>
    <row r="14" spans="1:12" s="107" customFormat="1" ht="18" customHeight="1">
      <c r="A14" s="99" t="s">
        <v>144</v>
      </c>
      <c r="B14" s="111">
        <v>2571</v>
      </c>
      <c r="C14" s="111">
        <v>2338</v>
      </c>
      <c r="D14" s="111">
        <v>2265</v>
      </c>
      <c r="E14" s="111">
        <v>2202</v>
      </c>
      <c r="F14" s="111">
        <v>1835</v>
      </c>
      <c r="G14" s="111">
        <v>1635</v>
      </c>
      <c r="H14" s="111">
        <v>1540</v>
      </c>
      <c r="I14" s="111">
        <v>2174</v>
      </c>
      <c r="J14" s="111">
        <v>2162</v>
      </c>
      <c r="K14" s="111">
        <v>2084</v>
      </c>
      <c r="L14" s="301">
        <v>1833</v>
      </c>
    </row>
    <row r="15" spans="1:12" s="107" customFormat="1" ht="18" customHeight="1">
      <c r="A15" s="101" t="s">
        <v>145</v>
      </c>
      <c r="B15" s="115">
        <v>33.6</v>
      </c>
      <c r="C15" s="115">
        <v>28.8</v>
      </c>
      <c r="D15" s="115">
        <v>25</v>
      </c>
      <c r="E15" s="115">
        <v>26</v>
      </c>
      <c r="F15" s="115">
        <v>20.7</v>
      </c>
      <c r="G15" s="115">
        <v>17.899999999999999</v>
      </c>
      <c r="H15" s="115">
        <v>16.2</v>
      </c>
      <c r="I15" s="115">
        <v>21.8</v>
      </c>
      <c r="J15" s="115">
        <v>20.6</v>
      </c>
      <c r="K15" s="115">
        <v>18.7</v>
      </c>
      <c r="L15" s="305">
        <v>15.5</v>
      </c>
    </row>
    <row r="16" spans="1:12" s="107" customFormat="1" ht="18" customHeight="1">
      <c r="A16" s="102" t="s">
        <v>146</v>
      </c>
      <c r="B16" s="116">
        <v>1.3</v>
      </c>
      <c r="C16" s="116">
        <v>1</v>
      </c>
      <c r="D16" s="116">
        <v>0.8</v>
      </c>
      <c r="E16" s="116">
        <v>1</v>
      </c>
      <c r="F16" s="116">
        <v>0.6</v>
      </c>
      <c r="G16" s="116">
        <v>0.5</v>
      </c>
      <c r="H16" s="116">
        <v>0.4</v>
      </c>
      <c r="I16" s="116">
        <v>0.6</v>
      </c>
      <c r="J16" s="116">
        <v>0.5</v>
      </c>
      <c r="K16" s="116">
        <v>0.4</v>
      </c>
      <c r="L16" s="306">
        <v>0.4</v>
      </c>
    </row>
    <row r="17" spans="1:12" ht="13.5" customHeight="1">
      <c r="A17" s="21" t="s">
        <v>205</v>
      </c>
      <c r="B17" s="34"/>
      <c r="C17" s="34"/>
      <c r="D17" s="34"/>
      <c r="E17" s="34"/>
      <c r="F17" s="34"/>
      <c r="G17" s="34"/>
      <c r="H17" s="34"/>
      <c r="I17" s="34"/>
      <c r="J17" s="34"/>
      <c r="K17" s="34"/>
      <c r="L17" s="34"/>
    </row>
    <row r="18" spans="1:12" ht="13.5" customHeight="1">
      <c r="A18" s="21" t="s">
        <v>206</v>
      </c>
      <c r="B18" s="34"/>
      <c r="C18" s="34"/>
      <c r="D18" s="34"/>
      <c r="E18" s="34"/>
      <c r="F18" s="34"/>
      <c r="G18" s="34"/>
      <c r="H18" s="34"/>
      <c r="I18" s="34"/>
      <c r="J18" s="34"/>
      <c r="K18" s="34"/>
      <c r="L18" s="34"/>
    </row>
    <row r="19" spans="1:12" ht="13.5" customHeight="1">
      <c r="A19" s="21" t="s">
        <v>207</v>
      </c>
      <c r="B19" s="34"/>
      <c r="C19" s="34"/>
      <c r="D19" s="34"/>
      <c r="E19" s="34"/>
      <c r="F19" s="34"/>
      <c r="G19" s="34"/>
      <c r="H19" s="34"/>
      <c r="I19" s="34"/>
      <c r="J19" s="34"/>
      <c r="K19" s="34"/>
      <c r="L19" s="34"/>
    </row>
    <row r="20" spans="1:12" ht="13.5" customHeight="1">
      <c r="A20" s="21" t="s">
        <v>14</v>
      </c>
      <c r="B20" s="34"/>
      <c r="C20" s="34"/>
      <c r="D20" s="34"/>
      <c r="E20" s="34"/>
      <c r="F20" s="34"/>
      <c r="G20" s="34"/>
      <c r="H20" s="34"/>
      <c r="I20" s="34"/>
      <c r="J20" s="34"/>
      <c r="K20" s="34"/>
      <c r="L20" s="34"/>
    </row>
    <row r="21" spans="1:12" ht="13.5" customHeight="1">
      <c r="A21" s="21" t="s">
        <v>200</v>
      </c>
      <c r="B21" s="34"/>
      <c r="C21" s="34"/>
      <c r="D21" s="34"/>
      <c r="E21" s="34"/>
      <c r="F21" s="34"/>
      <c r="G21" s="34"/>
      <c r="H21" s="34"/>
      <c r="I21" s="34"/>
      <c r="J21" s="34"/>
      <c r="K21" s="34"/>
      <c r="L21" s="34"/>
    </row>
    <row r="22" spans="1:12" ht="13.5" customHeight="1">
      <c r="A22" s="21" t="s">
        <v>201</v>
      </c>
      <c r="B22" s="34"/>
      <c r="C22" s="34"/>
      <c r="D22" s="34"/>
      <c r="E22" s="34"/>
      <c r="F22" s="34"/>
      <c r="G22" s="34"/>
      <c r="H22" s="34"/>
      <c r="I22" s="34"/>
      <c r="J22" s="34"/>
      <c r="K22" s="34"/>
      <c r="L22" s="34"/>
    </row>
    <row r="23" spans="1:12" ht="15" customHeight="1">
      <c r="A23" s="35"/>
      <c r="B23" s="34"/>
      <c r="C23" s="34"/>
      <c r="D23" s="34"/>
      <c r="E23" s="34"/>
      <c r="F23" s="34"/>
      <c r="G23" s="34"/>
      <c r="H23" s="34"/>
      <c r="I23" s="34"/>
      <c r="J23" s="34"/>
      <c r="K23" s="34"/>
      <c r="L23" s="34"/>
    </row>
    <row r="24" spans="1:12" s="3" customFormat="1" ht="18" customHeight="1">
      <c r="A24" s="279" t="s">
        <v>131</v>
      </c>
    </row>
    <row r="25" spans="1:12" ht="15" customHeight="1">
      <c r="A25" s="279"/>
      <c r="B25" s="34"/>
      <c r="C25" s="34"/>
      <c r="D25" s="34"/>
      <c r="E25" s="34"/>
      <c r="F25" s="34"/>
      <c r="G25" s="34"/>
      <c r="H25" s="342"/>
      <c r="I25" s="18"/>
      <c r="J25" s="18"/>
      <c r="K25" s="18"/>
      <c r="L25" s="18" t="s">
        <v>120</v>
      </c>
    </row>
    <row r="26" spans="1:12" ht="15" customHeight="1">
      <c r="A26" s="415"/>
      <c r="B26" s="413">
        <v>41334</v>
      </c>
      <c r="C26" s="413">
        <v>41699</v>
      </c>
      <c r="D26" s="413">
        <v>42064</v>
      </c>
      <c r="E26" s="413">
        <v>42430</v>
      </c>
      <c r="F26" s="413">
        <v>42795</v>
      </c>
      <c r="G26" s="413">
        <v>43160</v>
      </c>
      <c r="H26" s="413">
        <v>43525</v>
      </c>
      <c r="I26" s="413">
        <v>43891</v>
      </c>
      <c r="J26" s="413">
        <v>44256</v>
      </c>
      <c r="K26" s="413">
        <v>44621</v>
      </c>
      <c r="L26" s="417">
        <v>44986</v>
      </c>
    </row>
    <row r="27" spans="1:12" ht="15" customHeight="1">
      <c r="A27" s="416"/>
      <c r="B27" s="414"/>
      <c r="C27" s="414"/>
      <c r="D27" s="414"/>
      <c r="E27" s="414"/>
      <c r="F27" s="414"/>
      <c r="G27" s="414"/>
      <c r="H27" s="414"/>
      <c r="I27" s="414"/>
      <c r="J27" s="414"/>
      <c r="K27" s="414"/>
      <c r="L27" s="418"/>
    </row>
    <row r="28" spans="1:12" s="107" customFormat="1" ht="18" customHeight="1">
      <c r="A28" s="100" t="s">
        <v>130</v>
      </c>
      <c r="B28" s="106">
        <v>184.5</v>
      </c>
      <c r="C28" s="106">
        <v>137.03</v>
      </c>
      <c r="D28" s="106">
        <v>195.79999999999998</v>
      </c>
      <c r="E28" s="106">
        <v>214.48</v>
      </c>
      <c r="F28" s="106">
        <v>286.82</v>
      </c>
      <c r="G28" s="106">
        <v>264.33999999999997</v>
      </c>
      <c r="H28" s="106">
        <v>281.89</v>
      </c>
      <c r="I28" s="106">
        <v>201.57</v>
      </c>
      <c r="J28" s="106">
        <v>293.52</v>
      </c>
      <c r="K28" s="331">
        <v>410.68</v>
      </c>
      <c r="L28" s="332">
        <v>429.5</v>
      </c>
    </row>
    <row r="29" spans="1:12" s="107" customFormat="1" ht="18" customHeight="1">
      <c r="A29" s="102" t="s">
        <v>15</v>
      </c>
      <c r="B29" s="36">
        <v>184.33</v>
      </c>
      <c r="C29" s="36">
        <v>136.93</v>
      </c>
      <c r="D29" s="36">
        <v>195.65</v>
      </c>
      <c r="E29" s="36">
        <v>214.3</v>
      </c>
      <c r="F29" s="36" t="s">
        <v>204</v>
      </c>
      <c r="G29" s="36" t="s">
        <v>204</v>
      </c>
      <c r="H29" s="36" t="s">
        <v>204</v>
      </c>
      <c r="I29" s="36" t="s">
        <v>204</v>
      </c>
      <c r="J29" s="36" t="s">
        <v>204</v>
      </c>
      <c r="K29" s="333" t="s">
        <v>204</v>
      </c>
      <c r="L29" s="334" t="s">
        <v>204</v>
      </c>
    </row>
    <row r="30" spans="1:12" s="107" customFormat="1" ht="18" customHeight="1">
      <c r="A30" s="102" t="s">
        <v>129</v>
      </c>
      <c r="B30" s="341">
        <v>1361.45</v>
      </c>
      <c r="C30" s="341">
        <v>1589.8</v>
      </c>
      <c r="D30" s="341">
        <v>2031.9499999999998</v>
      </c>
      <c r="E30" s="341">
        <v>1612.6</v>
      </c>
      <c r="F30" s="341">
        <v>2038.4</v>
      </c>
      <c r="G30" s="341">
        <v>2314.5</v>
      </c>
      <c r="H30" s="341">
        <v>2470.65</v>
      </c>
      <c r="I30" s="341">
        <v>2559.6</v>
      </c>
      <c r="J30" s="341">
        <v>2919.34</v>
      </c>
      <c r="K30" s="335">
        <v>3310.8</v>
      </c>
      <c r="L30" s="336">
        <v>3620.23</v>
      </c>
    </row>
    <row r="31" spans="1:12" s="107" customFormat="1" ht="18" customHeight="1">
      <c r="A31" s="109" t="s">
        <v>123</v>
      </c>
      <c r="B31" s="108">
        <v>25</v>
      </c>
      <c r="C31" s="108">
        <v>35</v>
      </c>
      <c r="D31" s="108">
        <v>45</v>
      </c>
      <c r="E31" s="108">
        <v>50</v>
      </c>
      <c r="F31" s="108">
        <v>55</v>
      </c>
      <c r="G31" s="108">
        <v>70</v>
      </c>
      <c r="H31" s="287">
        <v>80</v>
      </c>
      <c r="I31" s="287">
        <v>80</v>
      </c>
      <c r="J31" s="287">
        <v>85</v>
      </c>
      <c r="K31" s="287">
        <v>100</v>
      </c>
      <c r="L31" s="397">
        <v>115</v>
      </c>
    </row>
    <row r="32" spans="1:12" s="107" customFormat="1" ht="18" customHeight="1">
      <c r="A32" s="109" t="s">
        <v>128</v>
      </c>
      <c r="B32" s="110">
        <v>13.6</v>
      </c>
      <c r="C32" s="110">
        <v>25.5</v>
      </c>
      <c r="D32" s="110">
        <v>23</v>
      </c>
      <c r="E32" s="110">
        <v>23.3</v>
      </c>
      <c r="F32" s="110">
        <v>19.2</v>
      </c>
      <c r="G32" s="110">
        <v>26.5</v>
      </c>
      <c r="H32" s="288">
        <v>28.4</v>
      </c>
      <c r="I32" s="288">
        <v>39.700000000000003</v>
      </c>
      <c r="J32" s="288">
        <v>29</v>
      </c>
      <c r="K32" s="288">
        <v>24.3</v>
      </c>
      <c r="L32" s="398">
        <v>26.8</v>
      </c>
    </row>
    <row r="33" spans="1:12" s="38" customFormat="1" ht="13.5">
      <c r="A33" s="21" t="s">
        <v>16</v>
      </c>
      <c r="B33" s="3"/>
      <c r="C33" s="3"/>
      <c r="D33" s="3"/>
      <c r="E33" s="3"/>
      <c r="F33" s="37"/>
      <c r="G33" s="37"/>
      <c r="H33" s="37"/>
      <c r="I33" s="37"/>
      <c r="J33" s="37"/>
      <c r="K33" s="37"/>
      <c r="L33" s="37"/>
    </row>
    <row r="34" spans="1:12" s="38" customFormat="1" ht="13.5">
      <c r="A34" s="21" t="s">
        <v>17</v>
      </c>
      <c r="B34" s="3"/>
      <c r="C34" s="3"/>
      <c r="D34" s="3"/>
      <c r="E34" s="3"/>
      <c r="F34" s="3"/>
      <c r="G34" s="3"/>
      <c r="H34" s="3"/>
      <c r="I34" s="3"/>
      <c r="J34" s="3"/>
      <c r="K34" s="3"/>
      <c r="L34" s="3"/>
    </row>
    <row r="35" spans="1:12" s="3" customFormat="1" ht="13.5">
      <c r="A35" s="21" t="s">
        <v>208</v>
      </c>
    </row>
    <row r="36" spans="1:12" s="3" customFormat="1" ht="13.5">
      <c r="A36" s="21" t="s">
        <v>211</v>
      </c>
    </row>
    <row r="37" spans="1:12" s="3" customFormat="1" ht="13.5">
      <c r="A37" s="21" t="s">
        <v>212</v>
      </c>
    </row>
    <row r="39" spans="1:12">
      <c r="A39" s="39"/>
    </row>
    <row r="40" spans="1:12">
      <c r="A40" s="40"/>
    </row>
    <row r="41" spans="1:12">
      <c r="A41" s="40"/>
    </row>
    <row r="42" spans="1:12">
      <c r="A42" s="40"/>
    </row>
    <row r="43" spans="1:12">
      <c r="A43" s="40"/>
    </row>
    <row r="44" spans="1:12">
      <c r="A44" s="40"/>
    </row>
    <row r="45" spans="1:12">
      <c r="A45" s="40"/>
    </row>
    <row r="46" spans="1:12">
      <c r="A46" s="40"/>
    </row>
    <row r="47" spans="1:12">
      <c r="A47" s="40"/>
    </row>
    <row r="48" spans="1:12">
      <c r="A48" s="40"/>
    </row>
    <row r="49" spans="1:1">
      <c r="A49" s="40"/>
    </row>
    <row r="50" spans="1:1">
      <c r="A50" s="40"/>
    </row>
    <row r="51" spans="1:1">
      <c r="A51" s="40"/>
    </row>
    <row r="52" spans="1:1">
      <c r="A52" s="40"/>
    </row>
    <row r="53" spans="1:1">
      <c r="A53" s="40"/>
    </row>
    <row r="54" spans="1:1">
      <c r="A54" s="40"/>
    </row>
    <row r="70" spans="1:1">
      <c r="A70" s="40"/>
    </row>
    <row r="71" spans="1:1">
      <c r="A71" s="39"/>
    </row>
    <row r="72" spans="1:1">
      <c r="A72" s="40"/>
    </row>
    <row r="73" spans="1:1">
      <c r="A73" s="40"/>
    </row>
    <row r="74" spans="1:1">
      <c r="A74" s="40"/>
    </row>
    <row r="75" spans="1:1">
      <c r="A75" s="40"/>
    </row>
    <row r="76" spans="1:1">
      <c r="A76" s="40"/>
    </row>
    <row r="77" spans="1:1">
      <c r="A77" s="40"/>
    </row>
    <row r="78" spans="1:1">
      <c r="A78" s="40"/>
    </row>
    <row r="79" spans="1:1">
      <c r="A79" s="40"/>
    </row>
    <row r="80" spans="1:1">
      <c r="A80" s="40"/>
    </row>
    <row r="81" spans="1:1">
      <c r="A81" s="40"/>
    </row>
    <row r="82" spans="1:1">
      <c r="A82" s="40"/>
    </row>
    <row r="83" spans="1:1">
      <c r="A83" s="40"/>
    </row>
    <row r="84" spans="1:1">
      <c r="A84" s="40"/>
    </row>
  </sheetData>
  <mergeCells count="24">
    <mergeCell ref="L6:L7"/>
    <mergeCell ref="L26:L27"/>
    <mergeCell ref="E26:E27"/>
    <mergeCell ref="F26:F27"/>
    <mergeCell ref="I6:I7"/>
    <mergeCell ref="E6:E7"/>
    <mergeCell ref="G26:G27"/>
    <mergeCell ref="H26:H27"/>
    <mergeCell ref="I26:I27"/>
    <mergeCell ref="F6:F7"/>
    <mergeCell ref="G6:G7"/>
    <mergeCell ref="H6:H7"/>
    <mergeCell ref="A26:A27"/>
    <mergeCell ref="A6:A7"/>
    <mergeCell ref="B6:B7"/>
    <mergeCell ref="C6:C7"/>
    <mergeCell ref="C26:C27"/>
    <mergeCell ref="D6:D7"/>
    <mergeCell ref="B26:B27"/>
    <mergeCell ref="D26:D27"/>
    <mergeCell ref="K6:K7"/>
    <mergeCell ref="K26:K27"/>
    <mergeCell ref="J6:J7"/>
    <mergeCell ref="J26:J27"/>
  </mergeCells>
  <phoneticPr fontId="3"/>
  <pageMargins left="0.39370078740157483" right="0.39370078740157483" top="0.39370078740157483"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65"/>
  <sheetViews>
    <sheetView zoomScaleNormal="100" workbookViewId="0"/>
  </sheetViews>
  <sheetFormatPr defaultRowHeight="13.5"/>
  <cols>
    <col min="2" max="13" width="8.875" customWidth="1"/>
  </cols>
  <sheetData>
    <row r="1" spans="1:15" s="3" customFormat="1" ht="18" customHeight="1">
      <c r="A1" s="41" t="s">
        <v>175</v>
      </c>
      <c r="B1" s="42"/>
      <c r="C1" s="42"/>
    </row>
    <row r="2" spans="1:15" s="3" customFormat="1" ht="9" customHeight="1">
      <c r="A2" s="43"/>
      <c r="B2" s="4"/>
      <c r="C2" s="4"/>
      <c r="D2" s="4"/>
      <c r="E2" s="4"/>
      <c r="F2" s="4"/>
      <c r="G2" s="4"/>
      <c r="H2" s="4"/>
      <c r="I2" s="4"/>
      <c r="J2" s="4"/>
      <c r="K2" s="4"/>
      <c r="L2" s="4"/>
      <c r="M2" s="4"/>
      <c r="N2" s="4"/>
      <c r="O2" s="4"/>
    </row>
    <row r="3" spans="1:15" s="3" customFormat="1">
      <c r="A3" s="44"/>
      <c r="B3" s="6"/>
      <c r="C3" s="6"/>
    </row>
    <row r="4" spans="1:15" s="3" customFormat="1">
      <c r="A4" s="280" t="s">
        <v>180</v>
      </c>
      <c r="B4" s="6"/>
      <c r="C4" s="6"/>
    </row>
    <row r="5" spans="1:15" s="3" customFormat="1">
      <c r="A5" s="16"/>
      <c r="B5" s="6"/>
      <c r="C5" s="6"/>
    </row>
    <row r="6" spans="1:15" s="3" customFormat="1">
      <c r="A6" s="44" t="s">
        <v>253</v>
      </c>
      <c r="B6" s="6"/>
      <c r="C6" s="6"/>
    </row>
    <row r="8" spans="1:15">
      <c r="A8" s="45"/>
      <c r="B8" s="45"/>
      <c r="C8" s="46"/>
      <c r="D8" s="46" t="s">
        <v>18</v>
      </c>
      <c r="E8" s="399"/>
      <c r="H8" s="45"/>
      <c r="I8" s="45"/>
      <c r="J8" s="46"/>
      <c r="L8" s="46" t="s">
        <v>18</v>
      </c>
    </row>
    <row r="9" spans="1:15">
      <c r="A9" s="421"/>
      <c r="B9" s="373"/>
      <c r="C9" s="413">
        <v>44621</v>
      </c>
      <c r="D9" s="417">
        <v>44986</v>
      </c>
      <c r="E9" s="400"/>
      <c r="I9" s="421"/>
      <c r="J9" s="373"/>
      <c r="K9" s="413">
        <v>44621</v>
      </c>
      <c r="L9" s="417">
        <v>44986</v>
      </c>
    </row>
    <row r="10" spans="1:15">
      <c r="A10" s="422"/>
      <c r="B10" s="374"/>
      <c r="C10" s="420"/>
      <c r="D10" s="419"/>
      <c r="E10" s="400"/>
      <c r="I10" s="422"/>
      <c r="J10" s="374"/>
      <c r="K10" s="420"/>
      <c r="L10" s="419"/>
    </row>
    <row r="11" spans="1:15" ht="20.100000000000001" customHeight="1">
      <c r="A11" s="47" t="s">
        <v>0</v>
      </c>
      <c r="B11" s="375"/>
      <c r="C11" s="95">
        <v>9102</v>
      </c>
      <c r="D11" s="94">
        <v>10094</v>
      </c>
      <c r="E11" s="400"/>
      <c r="I11" s="118" t="s">
        <v>20</v>
      </c>
      <c r="J11" s="376"/>
      <c r="K11" s="92">
        <v>748</v>
      </c>
      <c r="L11" s="93">
        <v>889</v>
      </c>
    </row>
    <row r="12" spans="1:15" ht="20.100000000000001" customHeight="1">
      <c r="A12" s="425" t="s">
        <v>238</v>
      </c>
      <c r="B12" s="426"/>
      <c r="C12" s="48">
        <v>2406</v>
      </c>
      <c r="D12" s="49">
        <v>2641</v>
      </c>
      <c r="E12" s="400"/>
      <c r="I12" s="425" t="s">
        <v>237</v>
      </c>
      <c r="J12" s="426"/>
      <c r="K12" s="119">
        <v>214</v>
      </c>
      <c r="L12" s="120">
        <v>269</v>
      </c>
    </row>
    <row r="13" spans="1:15" ht="20.100000000000001" customHeight="1">
      <c r="A13" s="427" t="s">
        <v>240</v>
      </c>
      <c r="B13" s="428"/>
      <c r="C13" s="48">
        <v>3143</v>
      </c>
      <c r="D13" s="49">
        <v>3534</v>
      </c>
      <c r="E13" s="400"/>
      <c r="I13" s="427" t="s">
        <v>239</v>
      </c>
      <c r="J13" s="428"/>
      <c r="K13" s="121">
        <v>237</v>
      </c>
      <c r="L13" s="122">
        <v>249</v>
      </c>
    </row>
    <row r="14" spans="1:15" ht="20.100000000000001" customHeight="1">
      <c r="A14" s="429" t="s">
        <v>241</v>
      </c>
      <c r="B14" s="430"/>
      <c r="C14" s="48">
        <v>1788</v>
      </c>
      <c r="D14" s="49">
        <v>2062</v>
      </c>
      <c r="E14" s="400"/>
      <c r="I14" s="429" t="s">
        <v>241</v>
      </c>
      <c r="J14" s="430"/>
      <c r="K14" s="121">
        <v>271</v>
      </c>
      <c r="L14" s="122">
        <v>322</v>
      </c>
    </row>
    <row r="15" spans="1:15" ht="20.100000000000001" customHeight="1">
      <c r="A15" s="429" t="s">
        <v>210</v>
      </c>
      <c r="B15" s="430"/>
      <c r="C15" s="48">
        <v>786</v>
      </c>
      <c r="D15" s="49">
        <v>873</v>
      </c>
      <c r="E15" s="400"/>
      <c r="I15" s="429" t="s">
        <v>210</v>
      </c>
      <c r="J15" s="430"/>
      <c r="K15" s="14">
        <v>31</v>
      </c>
      <c r="L15" s="15">
        <v>36</v>
      </c>
    </row>
    <row r="16" spans="1:15" ht="20.100000000000001" customHeight="1">
      <c r="A16" s="429" t="s">
        <v>122</v>
      </c>
      <c r="B16" s="430"/>
      <c r="C16" s="48">
        <v>908</v>
      </c>
      <c r="D16" s="49">
        <v>953</v>
      </c>
      <c r="E16" s="400"/>
      <c r="I16" s="429" t="s">
        <v>122</v>
      </c>
      <c r="J16" s="430"/>
      <c r="K16" s="14">
        <v>30</v>
      </c>
      <c r="L16" s="15">
        <v>44</v>
      </c>
    </row>
    <row r="17" spans="1:12" ht="20.100000000000001" customHeight="1">
      <c r="A17" s="429" t="s">
        <v>107</v>
      </c>
      <c r="B17" s="430"/>
      <c r="C17" s="48">
        <v>547</v>
      </c>
      <c r="D17" s="49">
        <v>598</v>
      </c>
      <c r="E17" s="400"/>
      <c r="I17" s="429" t="s">
        <v>107</v>
      </c>
      <c r="J17" s="430"/>
      <c r="K17" s="14">
        <v>28</v>
      </c>
      <c r="L17" s="15">
        <v>37</v>
      </c>
    </row>
    <row r="18" spans="1:12" ht="20.100000000000001" customHeight="1">
      <c r="A18" s="423" t="s">
        <v>153</v>
      </c>
      <c r="B18" s="424"/>
      <c r="C18" s="395">
        <v>-475</v>
      </c>
      <c r="D18" s="396">
        <v>-567</v>
      </c>
      <c r="E18" s="400"/>
      <c r="I18" s="423" t="s">
        <v>153</v>
      </c>
      <c r="J18" s="424"/>
      <c r="K18" s="242">
        <v>-63</v>
      </c>
      <c r="L18" s="243">
        <v>-67</v>
      </c>
    </row>
    <row r="21" spans="1:12">
      <c r="A21" s="9" t="s">
        <v>181</v>
      </c>
    </row>
    <row r="22" spans="1:12">
      <c r="A22" s="45"/>
      <c r="B22" s="45"/>
      <c r="C22" s="46"/>
      <c r="D22" s="46" t="s">
        <v>18</v>
      </c>
      <c r="E22" s="399"/>
      <c r="H22" s="45"/>
      <c r="I22" s="45"/>
      <c r="J22" s="46"/>
      <c r="L22" s="46" t="s">
        <v>18</v>
      </c>
    </row>
    <row r="23" spans="1:12">
      <c r="A23" s="421"/>
      <c r="B23" s="373"/>
      <c r="C23" s="413">
        <v>44621</v>
      </c>
      <c r="D23" s="417">
        <v>44986</v>
      </c>
      <c r="E23" s="399"/>
      <c r="I23" s="421"/>
      <c r="J23" s="373"/>
      <c r="K23" s="413">
        <v>44621</v>
      </c>
      <c r="L23" s="417">
        <v>44986</v>
      </c>
    </row>
    <row r="24" spans="1:12">
      <c r="A24" s="422"/>
      <c r="B24" s="374"/>
      <c r="C24" s="420"/>
      <c r="D24" s="419"/>
      <c r="E24" s="399"/>
      <c r="I24" s="422"/>
      <c r="J24" s="374"/>
      <c r="K24" s="420"/>
      <c r="L24" s="419"/>
    </row>
    <row r="25" spans="1:12" ht="20.100000000000001" customHeight="1">
      <c r="A25" s="434" t="s">
        <v>231</v>
      </c>
      <c r="B25" s="435"/>
      <c r="C25" s="95">
        <v>338</v>
      </c>
      <c r="D25" s="94">
        <v>362</v>
      </c>
      <c r="E25" s="399"/>
      <c r="I25" s="432" t="s">
        <v>234</v>
      </c>
      <c r="J25" s="433"/>
      <c r="K25" s="92">
        <v>360</v>
      </c>
      <c r="L25" s="93">
        <v>412</v>
      </c>
    </row>
    <row r="26" spans="1:12" ht="20.100000000000001" customHeight="1">
      <c r="A26" s="425" t="s">
        <v>237</v>
      </c>
      <c r="B26" s="426"/>
      <c r="C26" s="48">
        <v>72</v>
      </c>
      <c r="D26" s="49">
        <v>75</v>
      </c>
      <c r="E26" s="399"/>
      <c r="I26" s="425" t="s">
        <v>237</v>
      </c>
      <c r="J26" s="426"/>
      <c r="K26" s="119">
        <v>54</v>
      </c>
      <c r="L26" s="120">
        <v>53</v>
      </c>
    </row>
    <row r="27" spans="1:12" ht="20.100000000000001" customHeight="1">
      <c r="A27" s="427" t="s">
        <v>239</v>
      </c>
      <c r="B27" s="428"/>
      <c r="C27" s="48">
        <v>94</v>
      </c>
      <c r="D27" s="49">
        <v>106</v>
      </c>
      <c r="E27" s="399"/>
      <c r="I27" s="427" t="s">
        <v>239</v>
      </c>
      <c r="J27" s="428"/>
      <c r="K27" s="121">
        <v>51</v>
      </c>
      <c r="L27" s="122">
        <v>53</v>
      </c>
    </row>
    <row r="28" spans="1:12" ht="20.100000000000001" customHeight="1">
      <c r="A28" s="429" t="s">
        <v>241</v>
      </c>
      <c r="B28" s="430"/>
      <c r="C28" s="48">
        <v>110</v>
      </c>
      <c r="D28" s="49">
        <v>118</v>
      </c>
      <c r="E28" s="399"/>
      <c r="I28" s="429" t="s">
        <v>241</v>
      </c>
      <c r="J28" s="430"/>
      <c r="K28" s="121">
        <v>210</v>
      </c>
      <c r="L28" s="122">
        <v>267</v>
      </c>
    </row>
    <row r="29" spans="1:12" ht="20.100000000000001" customHeight="1">
      <c r="A29" s="429" t="s">
        <v>210</v>
      </c>
      <c r="B29" s="430"/>
      <c r="C29" s="48">
        <v>29</v>
      </c>
      <c r="D29" s="49">
        <v>28</v>
      </c>
      <c r="E29" s="399"/>
      <c r="I29" s="429" t="s">
        <v>210</v>
      </c>
      <c r="J29" s="430"/>
      <c r="K29" s="14">
        <v>12</v>
      </c>
      <c r="L29" s="15">
        <v>12</v>
      </c>
    </row>
    <row r="30" spans="1:12" ht="20.100000000000001" customHeight="1">
      <c r="A30" s="429" t="s">
        <v>122</v>
      </c>
      <c r="B30" s="430"/>
      <c r="C30" s="48">
        <v>33</v>
      </c>
      <c r="D30" s="49">
        <v>34</v>
      </c>
      <c r="E30" s="399"/>
      <c r="I30" s="429" t="s">
        <v>122</v>
      </c>
      <c r="J30" s="430"/>
      <c r="K30" s="14">
        <v>22</v>
      </c>
      <c r="L30" s="15">
        <v>19</v>
      </c>
    </row>
    <row r="31" spans="1:12" ht="20.100000000000001" customHeight="1">
      <c r="A31" s="429" t="s">
        <v>107</v>
      </c>
      <c r="B31" s="430"/>
      <c r="C31" s="48">
        <v>1</v>
      </c>
      <c r="D31" s="49">
        <v>1</v>
      </c>
      <c r="E31" s="399"/>
      <c r="I31" s="429" t="s">
        <v>107</v>
      </c>
      <c r="J31" s="430"/>
      <c r="K31" s="121">
        <v>10</v>
      </c>
      <c r="L31" s="122">
        <v>8</v>
      </c>
    </row>
    <row r="32" spans="1:12" ht="20.100000000000001" customHeight="1">
      <c r="A32" s="118" t="s">
        <v>233</v>
      </c>
      <c r="B32" s="384"/>
      <c r="C32" s="92">
        <v>593</v>
      </c>
      <c r="D32" s="93">
        <v>841</v>
      </c>
      <c r="E32" s="399"/>
      <c r="I32" s="118" t="s">
        <v>232</v>
      </c>
      <c r="J32" s="384"/>
      <c r="K32" s="385">
        <v>26757</v>
      </c>
      <c r="L32" s="386">
        <v>27123</v>
      </c>
    </row>
    <row r="33" spans="1:13" ht="20.100000000000001" customHeight="1">
      <c r="A33" s="425" t="s">
        <v>237</v>
      </c>
      <c r="B33" s="426"/>
      <c r="C33" s="392">
        <v>59</v>
      </c>
      <c r="D33" s="387">
        <v>69</v>
      </c>
      <c r="E33" s="399"/>
      <c r="I33" s="425" t="s">
        <v>237</v>
      </c>
      <c r="J33" s="426"/>
      <c r="K33" s="119">
        <v>6587</v>
      </c>
      <c r="L33" s="120">
        <v>6691</v>
      </c>
    </row>
    <row r="34" spans="1:13" ht="20.100000000000001" customHeight="1">
      <c r="A34" s="427" t="s">
        <v>239</v>
      </c>
      <c r="B34" s="428"/>
      <c r="C34" s="391">
        <v>82</v>
      </c>
      <c r="D34" s="388">
        <v>65</v>
      </c>
      <c r="E34" s="399"/>
      <c r="I34" s="427" t="s">
        <v>239</v>
      </c>
      <c r="J34" s="428"/>
      <c r="K34" s="121">
        <v>9329</v>
      </c>
      <c r="L34" s="122">
        <v>9647</v>
      </c>
    </row>
    <row r="35" spans="1:13" ht="20.100000000000001" customHeight="1">
      <c r="A35" s="429" t="s">
        <v>241</v>
      </c>
      <c r="B35" s="430"/>
      <c r="C35" s="391">
        <v>419</v>
      </c>
      <c r="D35" s="388">
        <v>666</v>
      </c>
      <c r="E35" s="399"/>
      <c r="I35" s="429" t="s">
        <v>241</v>
      </c>
      <c r="J35" s="430"/>
      <c r="K35" s="121">
        <v>5808</v>
      </c>
      <c r="L35" s="122">
        <v>5914</v>
      </c>
    </row>
    <row r="36" spans="1:13" ht="20.100000000000001" customHeight="1">
      <c r="A36" s="429" t="s">
        <v>210</v>
      </c>
      <c r="B36" s="430"/>
      <c r="C36" s="48">
        <v>10</v>
      </c>
      <c r="D36" s="49">
        <v>11</v>
      </c>
      <c r="E36" s="399"/>
      <c r="I36" s="429" t="s">
        <v>210</v>
      </c>
      <c r="J36" s="430"/>
      <c r="K36" s="48">
        <v>1170</v>
      </c>
      <c r="L36" s="49">
        <v>1110</v>
      </c>
    </row>
    <row r="37" spans="1:13" ht="20.100000000000001" customHeight="1">
      <c r="A37" s="429" t="s">
        <v>122</v>
      </c>
      <c r="B37" s="430"/>
      <c r="C37" s="48">
        <v>8</v>
      </c>
      <c r="D37" s="49">
        <v>18</v>
      </c>
      <c r="E37" s="399"/>
      <c r="I37" s="429" t="s">
        <v>122</v>
      </c>
      <c r="J37" s="430"/>
      <c r="K37" s="48">
        <v>1932</v>
      </c>
      <c r="L37" s="49">
        <v>1901</v>
      </c>
    </row>
    <row r="38" spans="1:13" ht="20.100000000000001" customHeight="1">
      <c r="A38" s="423" t="s">
        <v>107</v>
      </c>
      <c r="B38" s="424"/>
      <c r="C38" s="393">
        <v>15</v>
      </c>
      <c r="D38" s="389">
        <v>11</v>
      </c>
      <c r="E38" s="399"/>
      <c r="I38" s="423" t="s">
        <v>107</v>
      </c>
      <c r="J38" s="424"/>
      <c r="K38" s="242">
        <v>1931</v>
      </c>
      <c r="L38" s="243">
        <v>1860</v>
      </c>
    </row>
    <row r="39" spans="1:13">
      <c r="A39" s="38" t="s">
        <v>10</v>
      </c>
    </row>
    <row r="40" spans="1:13">
      <c r="A40" s="38" t="s">
        <v>11</v>
      </c>
    </row>
    <row r="43" spans="1:13" s="3" customFormat="1">
      <c r="A43" s="281" t="s">
        <v>21</v>
      </c>
      <c r="B43" s="17"/>
      <c r="C43" s="17"/>
      <c r="F43" s="54"/>
      <c r="G43" s="54"/>
      <c r="H43" s="55"/>
      <c r="I43" s="55"/>
      <c r="J43" s="55"/>
      <c r="K43" s="55"/>
    </row>
    <row r="44" spans="1:13" s="3" customFormat="1">
      <c r="A44" s="281"/>
      <c r="B44" s="17"/>
      <c r="C44" s="17"/>
      <c r="F44" s="54"/>
      <c r="G44" s="54"/>
      <c r="H44" s="55"/>
      <c r="I44" s="55"/>
      <c r="J44" s="55"/>
      <c r="K44" s="55"/>
    </row>
    <row r="45" spans="1:13" s="3" customFormat="1">
      <c r="A45" s="282" t="s">
        <v>176</v>
      </c>
      <c r="B45" s="6"/>
      <c r="C45" s="6"/>
      <c r="F45" s="7"/>
      <c r="G45" s="6"/>
    </row>
    <row r="46" spans="1:13" s="3" customFormat="1">
      <c r="A46" s="45"/>
      <c r="B46" s="46"/>
      <c r="C46" s="46"/>
      <c r="D46" s="46"/>
      <c r="E46" s="46"/>
      <c r="J46" s="46"/>
      <c r="K46" s="46"/>
      <c r="L46" s="46"/>
      <c r="M46" s="46" t="s">
        <v>18</v>
      </c>
    </row>
    <row r="47" spans="1:13" s="3" customFormat="1" ht="15" customHeight="1">
      <c r="A47" s="421"/>
      <c r="B47" s="413"/>
      <c r="C47" s="413">
        <v>41334</v>
      </c>
      <c r="D47" s="413">
        <v>41699</v>
      </c>
      <c r="E47" s="413">
        <v>42064</v>
      </c>
      <c r="F47" s="413">
        <v>42430</v>
      </c>
      <c r="G47" s="413">
        <v>42795</v>
      </c>
      <c r="H47" s="413">
        <v>43160</v>
      </c>
      <c r="I47" s="413">
        <v>43525</v>
      </c>
      <c r="J47" s="413">
        <v>43891</v>
      </c>
      <c r="K47" s="413">
        <v>44256</v>
      </c>
      <c r="L47" s="413">
        <v>44621</v>
      </c>
      <c r="M47" s="417">
        <v>44986</v>
      </c>
    </row>
    <row r="48" spans="1:13" s="3" customFormat="1" ht="15" customHeight="1">
      <c r="A48" s="431"/>
      <c r="B48" s="414"/>
      <c r="C48" s="414"/>
      <c r="D48" s="414"/>
      <c r="E48" s="414"/>
      <c r="F48" s="414"/>
      <c r="G48" s="414"/>
      <c r="H48" s="414"/>
      <c r="I48" s="414"/>
      <c r="J48" s="414"/>
      <c r="K48" s="414"/>
      <c r="L48" s="414"/>
      <c r="M48" s="418"/>
    </row>
    <row r="49" spans="1:13" s="20" customFormat="1" ht="18" customHeight="1">
      <c r="A49" s="123" t="s">
        <v>152</v>
      </c>
      <c r="B49" s="383"/>
      <c r="C49" s="103">
        <v>5673</v>
      </c>
      <c r="D49" s="103">
        <v>5822</v>
      </c>
      <c r="E49" s="103">
        <v>6058</v>
      </c>
      <c r="F49" s="103">
        <v>5978</v>
      </c>
      <c r="G49" s="103">
        <v>6327</v>
      </c>
      <c r="H49" s="103">
        <v>6747</v>
      </c>
      <c r="I49" s="103">
        <v>6825</v>
      </c>
      <c r="J49" s="103">
        <v>6797</v>
      </c>
      <c r="K49" s="103">
        <v>6540</v>
      </c>
      <c r="L49" s="103">
        <v>6558</v>
      </c>
      <c r="M49" s="340">
        <v>7174</v>
      </c>
    </row>
    <row r="50" spans="1:13" s="20" customFormat="1" ht="18" customHeight="1">
      <c r="A50" s="124" t="s">
        <v>22</v>
      </c>
      <c r="B50" s="377"/>
      <c r="C50" s="104">
        <v>1785</v>
      </c>
      <c r="D50" s="104">
        <v>1777</v>
      </c>
      <c r="E50" s="104">
        <v>2049</v>
      </c>
      <c r="F50" s="104">
        <v>2158</v>
      </c>
      <c r="G50" s="104">
        <v>2050</v>
      </c>
      <c r="H50" s="104">
        <v>2187</v>
      </c>
      <c r="I50" s="104">
        <v>2324</v>
      </c>
      <c r="J50" s="104">
        <v>2209</v>
      </c>
      <c r="K50" s="104">
        <v>2219</v>
      </c>
      <c r="L50" s="104">
        <v>2544</v>
      </c>
      <c r="M50" s="105">
        <v>2921</v>
      </c>
    </row>
    <row r="51" spans="1:13" s="20" customFormat="1" ht="18" customHeight="1">
      <c r="A51" s="123" t="s">
        <v>151</v>
      </c>
      <c r="B51" s="382"/>
      <c r="C51" s="237">
        <v>23.9</v>
      </c>
      <c r="D51" s="237">
        <v>23.4</v>
      </c>
      <c r="E51" s="237">
        <v>25.3</v>
      </c>
      <c r="F51" s="237">
        <v>26.5</v>
      </c>
      <c r="G51" s="237">
        <v>24.5</v>
      </c>
      <c r="H51" s="237">
        <v>24.5</v>
      </c>
      <c r="I51" s="237">
        <v>25.4</v>
      </c>
      <c r="J51" s="237">
        <v>24.5</v>
      </c>
      <c r="K51" s="237">
        <v>25.3</v>
      </c>
      <c r="L51" s="237">
        <v>27.9</v>
      </c>
      <c r="M51" s="238">
        <v>28.9</v>
      </c>
    </row>
    <row r="52" spans="1:13" s="3" customFormat="1">
      <c r="B52" s="23"/>
      <c r="C52" s="23"/>
      <c r="D52" s="23"/>
      <c r="E52" s="23"/>
      <c r="F52" s="23"/>
      <c r="G52" s="23"/>
      <c r="H52" s="23"/>
      <c r="I52" s="23"/>
      <c r="J52" s="23"/>
      <c r="K52" s="23"/>
      <c r="L52" s="23"/>
      <c r="M52" s="23"/>
    </row>
    <row r="53" spans="1:13" s="3" customFormat="1">
      <c r="A53" s="9" t="s">
        <v>177</v>
      </c>
    </row>
    <row r="54" spans="1:13" s="3" customFormat="1">
      <c r="E54" s="46"/>
      <c r="F54" s="46"/>
      <c r="G54" s="46"/>
      <c r="H54" s="46"/>
      <c r="I54" s="46"/>
      <c r="J54" s="46"/>
      <c r="K54" s="46"/>
      <c r="L54" s="46"/>
      <c r="M54" s="46" t="s">
        <v>18</v>
      </c>
    </row>
    <row r="55" spans="1:13" s="3" customFormat="1" ht="15" customHeight="1">
      <c r="A55" s="421"/>
      <c r="B55" s="413"/>
      <c r="C55" s="413">
        <v>41334</v>
      </c>
      <c r="D55" s="413">
        <v>41699</v>
      </c>
      <c r="E55" s="413">
        <v>42064</v>
      </c>
      <c r="F55" s="413">
        <v>42430</v>
      </c>
      <c r="G55" s="413">
        <v>42795</v>
      </c>
      <c r="H55" s="413">
        <v>43160</v>
      </c>
      <c r="I55" s="413">
        <v>43525</v>
      </c>
      <c r="J55" s="413">
        <v>43891</v>
      </c>
      <c r="K55" s="413">
        <v>44256</v>
      </c>
      <c r="L55" s="413">
        <v>44621</v>
      </c>
      <c r="M55" s="417">
        <v>44986</v>
      </c>
    </row>
    <row r="56" spans="1:13" s="3" customFormat="1" ht="15" customHeight="1">
      <c r="A56" s="431"/>
      <c r="B56" s="414"/>
      <c r="C56" s="414"/>
      <c r="D56" s="414"/>
      <c r="E56" s="414"/>
      <c r="F56" s="414"/>
      <c r="G56" s="414"/>
      <c r="H56" s="414"/>
      <c r="I56" s="414"/>
      <c r="J56" s="414"/>
      <c r="K56" s="414"/>
      <c r="L56" s="414"/>
      <c r="M56" s="418"/>
    </row>
    <row r="57" spans="1:13" s="3" customFormat="1" ht="18" customHeight="1">
      <c r="A57" s="236" t="s">
        <v>150</v>
      </c>
      <c r="B57" s="377"/>
      <c r="C57" s="104">
        <v>1785</v>
      </c>
      <c r="D57" s="104">
        <v>1777</v>
      </c>
      <c r="E57" s="104">
        <v>2049</v>
      </c>
      <c r="F57" s="104">
        <v>2158</v>
      </c>
      <c r="G57" s="104">
        <v>2050</v>
      </c>
      <c r="H57" s="104">
        <v>2187</v>
      </c>
      <c r="I57" s="104">
        <v>2324</v>
      </c>
      <c r="J57" s="104">
        <v>2209</v>
      </c>
      <c r="K57" s="104">
        <v>2219</v>
      </c>
      <c r="L57" s="104">
        <v>2544</v>
      </c>
      <c r="M57" s="105">
        <v>2921</v>
      </c>
    </row>
    <row r="58" spans="1:13" s="20" customFormat="1" ht="18" customHeight="1">
      <c r="A58" s="235" t="s">
        <v>124</v>
      </c>
      <c r="B58" s="377"/>
      <c r="C58" s="104">
        <v>958</v>
      </c>
      <c r="D58" s="104">
        <v>773</v>
      </c>
      <c r="E58" s="104">
        <v>852</v>
      </c>
      <c r="F58" s="104">
        <v>1039</v>
      </c>
      <c r="G58" s="104">
        <v>1061</v>
      </c>
      <c r="H58" s="104">
        <v>1109</v>
      </c>
      <c r="I58" s="104">
        <v>1217</v>
      </c>
      <c r="J58" s="104">
        <v>1246</v>
      </c>
      <c r="K58" s="104">
        <v>1082</v>
      </c>
      <c r="L58" s="104">
        <v>1168</v>
      </c>
      <c r="M58" s="105">
        <v>1452</v>
      </c>
    </row>
    <row r="59" spans="1:13" s="20" customFormat="1" ht="18" customHeight="1">
      <c r="A59" s="126" t="s">
        <v>242</v>
      </c>
      <c r="B59" s="378"/>
      <c r="C59" s="239">
        <v>53.7</v>
      </c>
      <c r="D59" s="240">
        <v>43.5</v>
      </c>
      <c r="E59" s="240">
        <v>41.6</v>
      </c>
      <c r="F59" s="240">
        <v>48.1</v>
      </c>
      <c r="G59" s="240">
        <v>51.8</v>
      </c>
      <c r="H59" s="240">
        <v>50.7</v>
      </c>
      <c r="I59" s="240">
        <v>52.4</v>
      </c>
      <c r="J59" s="240">
        <v>56.4</v>
      </c>
      <c r="K59" s="240">
        <v>48.8</v>
      </c>
      <c r="L59" s="240">
        <v>45.9</v>
      </c>
      <c r="M59" s="241">
        <v>49.7</v>
      </c>
    </row>
    <row r="60" spans="1:13" s="20" customFormat="1" ht="18" customHeight="1">
      <c r="A60" s="125" t="s">
        <v>125</v>
      </c>
      <c r="B60" s="379"/>
      <c r="C60" s="50">
        <v>546</v>
      </c>
      <c r="D60" s="50">
        <v>684</v>
      </c>
      <c r="E60" s="50">
        <v>877</v>
      </c>
      <c r="F60" s="50">
        <v>826</v>
      </c>
      <c r="G60" s="50">
        <v>675</v>
      </c>
      <c r="H60" s="50">
        <v>750</v>
      </c>
      <c r="I60" s="50">
        <v>784</v>
      </c>
      <c r="J60" s="50">
        <v>626</v>
      </c>
      <c r="K60" s="50">
        <v>839</v>
      </c>
      <c r="L60" s="50">
        <v>1005</v>
      </c>
      <c r="M60" s="53">
        <v>894</v>
      </c>
    </row>
    <row r="61" spans="1:13" s="20" customFormat="1" ht="18" customHeight="1">
      <c r="A61" s="126" t="s">
        <v>243</v>
      </c>
      <c r="B61" s="380"/>
      <c r="C61" s="240">
        <v>30.6</v>
      </c>
      <c r="D61" s="240">
        <v>38.5</v>
      </c>
      <c r="E61" s="240">
        <v>42.8</v>
      </c>
      <c r="F61" s="240">
        <v>38.299999999999997</v>
      </c>
      <c r="G61" s="240">
        <v>32.9</v>
      </c>
      <c r="H61" s="240">
        <v>34.299999999999997</v>
      </c>
      <c r="I61" s="240">
        <v>33.700000000000003</v>
      </c>
      <c r="J61" s="240">
        <v>28.4</v>
      </c>
      <c r="K61" s="240">
        <v>37.799999999999997</v>
      </c>
      <c r="L61" s="240">
        <v>39.5</v>
      </c>
      <c r="M61" s="241">
        <v>30.6</v>
      </c>
    </row>
    <row r="62" spans="1:13" s="20" customFormat="1" ht="18" customHeight="1">
      <c r="A62" s="125" t="s">
        <v>126</v>
      </c>
      <c r="B62" s="381"/>
      <c r="C62" s="51">
        <v>144</v>
      </c>
      <c r="D62" s="51">
        <v>174</v>
      </c>
      <c r="E62" s="51">
        <v>165</v>
      </c>
      <c r="F62" s="51">
        <v>167</v>
      </c>
      <c r="G62" s="51">
        <v>166</v>
      </c>
      <c r="H62" s="51">
        <v>176</v>
      </c>
      <c r="I62" s="51">
        <v>165</v>
      </c>
      <c r="J62" s="51">
        <v>190</v>
      </c>
      <c r="K62" s="51">
        <v>165</v>
      </c>
      <c r="L62" s="51">
        <v>200</v>
      </c>
      <c r="M62" s="52">
        <v>331</v>
      </c>
    </row>
    <row r="63" spans="1:13" s="20" customFormat="1" ht="18" customHeight="1">
      <c r="A63" s="126" t="s">
        <v>244</v>
      </c>
      <c r="B63" s="380"/>
      <c r="C63" s="240">
        <v>8</v>
      </c>
      <c r="D63" s="240">
        <v>9.8000000000000007</v>
      </c>
      <c r="E63" s="240">
        <v>8.1</v>
      </c>
      <c r="F63" s="240">
        <v>7.7</v>
      </c>
      <c r="G63" s="240">
        <v>8.1</v>
      </c>
      <c r="H63" s="240">
        <v>8</v>
      </c>
      <c r="I63" s="240">
        <v>7.1</v>
      </c>
      <c r="J63" s="240">
        <v>8.6</v>
      </c>
      <c r="K63" s="240">
        <v>7.4</v>
      </c>
      <c r="L63" s="240">
        <v>7.9</v>
      </c>
      <c r="M63" s="241">
        <v>11.3</v>
      </c>
    </row>
    <row r="64" spans="1:13" s="20" customFormat="1" ht="18" customHeight="1">
      <c r="A64" s="125" t="s">
        <v>127</v>
      </c>
      <c r="B64" s="381"/>
      <c r="C64" s="51">
        <v>138</v>
      </c>
      <c r="D64" s="51">
        <v>147</v>
      </c>
      <c r="E64" s="51">
        <v>155</v>
      </c>
      <c r="F64" s="51">
        <v>126</v>
      </c>
      <c r="G64" s="51">
        <v>148</v>
      </c>
      <c r="H64" s="51">
        <v>152</v>
      </c>
      <c r="I64" s="51">
        <v>158</v>
      </c>
      <c r="J64" s="51">
        <v>147</v>
      </c>
      <c r="K64" s="51">
        <v>133</v>
      </c>
      <c r="L64" s="51">
        <v>170</v>
      </c>
      <c r="M64" s="52">
        <v>243</v>
      </c>
    </row>
    <row r="65" spans="1:13" s="20" customFormat="1" ht="18" customHeight="1">
      <c r="A65" s="117" t="s">
        <v>244</v>
      </c>
      <c r="B65" s="382"/>
      <c r="C65" s="237">
        <v>7.7</v>
      </c>
      <c r="D65" s="237">
        <v>8.3000000000000007</v>
      </c>
      <c r="E65" s="237">
        <v>7.6</v>
      </c>
      <c r="F65" s="237">
        <v>5.8</v>
      </c>
      <c r="G65" s="237">
        <v>7.2</v>
      </c>
      <c r="H65" s="237">
        <v>7</v>
      </c>
      <c r="I65" s="237">
        <v>6.8</v>
      </c>
      <c r="J65" s="237">
        <v>6.6</v>
      </c>
      <c r="K65" s="237">
        <v>6</v>
      </c>
      <c r="L65" s="237">
        <v>6.7</v>
      </c>
      <c r="M65" s="238">
        <v>8.3000000000000007</v>
      </c>
    </row>
  </sheetData>
  <mergeCells count="78">
    <mergeCell ref="I38:J38"/>
    <mergeCell ref="A33:B33"/>
    <mergeCell ref="A34:B34"/>
    <mergeCell ref="A35:B35"/>
    <mergeCell ref="A37:B37"/>
    <mergeCell ref="A36:B36"/>
    <mergeCell ref="A38:B38"/>
    <mergeCell ref="I33:J33"/>
    <mergeCell ref="I34:J34"/>
    <mergeCell ref="I35:J35"/>
    <mergeCell ref="I37:J37"/>
    <mergeCell ref="I36:J36"/>
    <mergeCell ref="A31:B31"/>
    <mergeCell ref="I26:J26"/>
    <mergeCell ref="I27:J27"/>
    <mergeCell ref="I28:J28"/>
    <mergeCell ref="I30:J30"/>
    <mergeCell ref="I29:J29"/>
    <mergeCell ref="I31:J31"/>
    <mergeCell ref="A29:B29"/>
    <mergeCell ref="I25:J25"/>
    <mergeCell ref="A26:B26"/>
    <mergeCell ref="A27:B27"/>
    <mergeCell ref="A28:B28"/>
    <mergeCell ref="A30:B30"/>
    <mergeCell ref="A25:B25"/>
    <mergeCell ref="I16:J16"/>
    <mergeCell ref="I15:J15"/>
    <mergeCell ref="I17:J17"/>
    <mergeCell ref="I18:J18"/>
    <mergeCell ref="A12:B12"/>
    <mergeCell ref="A13:B13"/>
    <mergeCell ref="A14:B14"/>
    <mergeCell ref="A16:B16"/>
    <mergeCell ref="A15:B15"/>
    <mergeCell ref="A17:B17"/>
    <mergeCell ref="M55:M56"/>
    <mergeCell ref="A55:A56"/>
    <mergeCell ref="B55:B56"/>
    <mergeCell ref="D55:D56"/>
    <mergeCell ref="E55:E56"/>
    <mergeCell ref="F55:F56"/>
    <mergeCell ref="G55:G56"/>
    <mergeCell ref="C55:C56"/>
    <mergeCell ref="I55:I56"/>
    <mergeCell ref="H55:H56"/>
    <mergeCell ref="J55:J56"/>
    <mergeCell ref="K55:K56"/>
    <mergeCell ref="L55:L56"/>
    <mergeCell ref="M47:M48"/>
    <mergeCell ref="A47:A48"/>
    <mergeCell ref="B47:B48"/>
    <mergeCell ref="D47:D48"/>
    <mergeCell ref="E47:E48"/>
    <mergeCell ref="F47:F48"/>
    <mergeCell ref="G47:G48"/>
    <mergeCell ref="C47:C48"/>
    <mergeCell ref="I47:I48"/>
    <mergeCell ref="H47:H48"/>
    <mergeCell ref="J47:J48"/>
    <mergeCell ref="K47:K48"/>
    <mergeCell ref="L47:L48"/>
    <mergeCell ref="L9:L10"/>
    <mergeCell ref="L23:L24"/>
    <mergeCell ref="K9:K10"/>
    <mergeCell ref="K23:K24"/>
    <mergeCell ref="A9:A10"/>
    <mergeCell ref="I9:I10"/>
    <mergeCell ref="D9:D10"/>
    <mergeCell ref="C9:C10"/>
    <mergeCell ref="A23:A24"/>
    <mergeCell ref="I23:I24"/>
    <mergeCell ref="D23:D24"/>
    <mergeCell ref="C23:C24"/>
    <mergeCell ref="A18:B18"/>
    <mergeCell ref="I12:J12"/>
    <mergeCell ref="I13:J13"/>
    <mergeCell ref="I14:J14"/>
  </mergeCells>
  <phoneticPr fontId="3"/>
  <pageMargins left="0.7" right="0.7" top="0.75" bottom="0.75" header="0.3" footer="0.3"/>
  <pageSetup paperSize="9" scale="67"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0"/>
  <sheetViews>
    <sheetView showGridLines="0" zoomScaleNormal="100" workbookViewId="0"/>
  </sheetViews>
  <sheetFormatPr defaultColWidth="9" defaultRowHeight="13.5"/>
  <cols>
    <col min="1" max="1" width="36.5" style="3" customWidth="1"/>
    <col min="2" max="16384" width="9" style="3"/>
  </cols>
  <sheetData>
    <row r="1" spans="1:12" ht="18" customHeight="1">
      <c r="A1" s="2" t="s">
        <v>140</v>
      </c>
    </row>
    <row r="2" spans="1:12" ht="9" customHeight="1">
      <c r="A2" s="4"/>
      <c r="B2" s="4"/>
      <c r="C2" s="4"/>
      <c r="D2" s="4"/>
      <c r="E2" s="5"/>
      <c r="F2" s="5"/>
      <c r="G2" s="5"/>
      <c r="H2" s="5"/>
      <c r="I2" s="5"/>
      <c r="J2" s="5"/>
      <c r="K2" s="5"/>
      <c r="L2" s="5"/>
    </row>
    <row r="3" spans="1:12">
      <c r="A3" s="6"/>
      <c r="B3" s="6"/>
      <c r="C3" s="7"/>
      <c r="D3" s="6"/>
      <c r="E3" s="8"/>
      <c r="F3" s="8"/>
      <c r="G3" s="8"/>
      <c r="H3" s="8"/>
      <c r="I3" s="8"/>
      <c r="J3" s="8"/>
      <c r="K3" s="8"/>
      <c r="L3" s="8"/>
    </row>
    <row r="4" spans="1:12">
      <c r="A4" s="16"/>
      <c r="B4" s="17"/>
      <c r="C4" s="17"/>
      <c r="D4" s="17"/>
      <c r="E4" s="17"/>
      <c r="F4" s="18"/>
      <c r="G4" s="18"/>
      <c r="H4" s="18"/>
      <c r="I4" s="18"/>
      <c r="J4" s="18"/>
      <c r="K4" s="18"/>
      <c r="L4" s="18" t="s">
        <v>4</v>
      </c>
    </row>
    <row r="5" spans="1:12" s="23" customFormat="1" ht="15" customHeight="1">
      <c r="A5" s="406"/>
      <c r="B5" s="413">
        <v>41334</v>
      </c>
      <c r="C5" s="413">
        <v>41699</v>
      </c>
      <c r="D5" s="413">
        <v>42064</v>
      </c>
      <c r="E5" s="413">
        <v>42430</v>
      </c>
      <c r="F5" s="413">
        <v>42795</v>
      </c>
      <c r="G5" s="413">
        <v>43160</v>
      </c>
      <c r="H5" s="413">
        <v>43525</v>
      </c>
      <c r="I5" s="413">
        <v>43891</v>
      </c>
      <c r="J5" s="413">
        <v>44256</v>
      </c>
      <c r="K5" s="413">
        <v>44621</v>
      </c>
      <c r="L5" s="417">
        <v>44986</v>
      </c>
    </row>
    <row r="6" spans="1:12" s="23" customFormat="1" ht="15" customHeight="1">
      <c r="A6" s="407"/>
      <c r="B6" s="414"/>
      <c r="C6" s="414"/>
      <c r="D6" s="414"/>
      <c r="E6" s="414"/>
      <c r="F6" s="414"/>
      <c r="G6" s="414"/>
      <c r="H6" s="414"/>
      <c r="I6" s="414"/>
      <c r="J6" s="414"/>
      <c r="K6" s="414"/>
      <c r="L6" s="418"/>
    </row>
    <row r="7" spans="1:12" s="107" customFormat="1" ht="18" customHeight="1">
      <c r="A7" s="98" t="s">
        <v>2</v>
      </c>
      <c r="B7" s="24">
        <v>312</v>
      </c>
      <c r="C7" s="24">
        <v>320</v>
      </c>
      <c r="D7" s="24">
        <v>350</v>
      </c>
      <c r="E7" s="24">
        <v>359</v>
      </c>
      <c r="F7" s="24">
        <v>349</v>
      </c>
      <c r="G7" s="24">
        <v>356</v>
      </c>
      <c r="H7" s="24">
        <v>337</v>
      </c>
      <c r="I7" s="24">
        <v>345</v>
      </c>
      <c r="J7" s="24">
        <v>336</v>
      </c>
      <c r="K7" s="337">
        <v>338</v>
      </c>
      <c r="L7" s="293">
        <v>362</v>
      </c>
    </row>
    <row r="8" spans="1:12" s="107" customFormat="1" ht="18" customHeight="1">
      <c r="A8" s="97" t="s">
        <v>136</v>
      </c>
      <c r="B8" s="26">
        <v>4.2</v>
      </c>
      <c r="C8" s="26">
        <v>4.2</v>
      </c>
      <c r="D8" s="13">
        <v>4.3</v>
      </c>
      <c r="E8" s="13">
        <v>4.4000000000000004</v>
      </c>
      <c r="F8" s="13">
        <v>4.2</v>
      </c>
      <c r="G8" s="13">
        <v>4</v>
      </c>
      <c r="H8" s="13">
        <v>3.7</v>
      </c>
      <c r="I8" s="13">
        <v>3.8</v>
      </c>
      <c r="J8" s="330">
        <v>3.8</v>
      </c>
      <c r="K8" s="285">
        <v>3.7</v>
      </c>
      <c r="L8" s="294">
        <v>3.6</v>
      </c>
    </row>
    <row r="9" spans="1:12" s="107" customFormat="1" ht="18" customHeight="1">
      <c r="A9" s="98" t="s">
        <v>137</v>
      </c>
      <c r="B9" s="24">
        <v>318</v>
      </c>
      <c r="C9" s="24">
        <v>269</v>
      </c>
      <c r="D9" s="24">
        <v>290</v>
      </c>
      <c r="E9" s="24">
        <v>277</v>
      </c>
      <c r="F9" s="24">
        <v>271</v>
      </c>
      <c r="G9" s="24">
        <v>265</v>
      </c>
      <c r="H9" s="24">
        <v>433</v>
      </c>
      <c r="I9" s="24">
        <v>482</v>
      </c>
      <c r="J9" s="24">
        <v>359</v>
      </c>
      <c r="K9" s="337">
        <v>593</v>
      </c>
      <c r="L9" s="293">
        <v>841</v>
      </c>
    </row>
    <row r="10" spans="1:12" s="107" customFormat="1" ht="18" customHeight="1">
      <c r="A10" s="97" t="s">
        <v>136</v>
      </c>
      <c r="B10" s="330">
        <v>4.3</v>
      </c>
      <c r="C10" s="330">
        <v>3.5</v>
      </c>
      <c r="D10" s="26">
        <v>3.6</v>
      </c>
      <c r="E10" s="26">
        <v>3.4</v>
      </c>
      <c r="F10" s="285">
        <v>3.2</v>
      </c>
      <c r="G10" s="285">
        <v>3</v>
      </c>
      <c r="H10" s="26">
        <v>4.7</v>
      </c>
      <c r="I10" s="26">
        <v>5.4</v>
      </c>
      <c r="J10" s="26">
        <v>4.0999999999999996</v>
      </c>
      <c r="K10" s="285">
        <v>6.5</v>
      </c>
      <c r="L10" s="294">
        <v>8.3000000000000007</v>
      </c>
    </row>
    <row r="11" spans="1:12" s="107" customFormat="1" ht="18" customHeight="1">
      <c r="A11" s="99" t="s">
        <v>139</v>
      </c>
      <c r="B11" s="25">
        <v>327</v>
      </c>
      <c r="C11" s="25">
        <v>297</v>
      </c>
      <c r="D11" s="25">
        <v>317</v>
      </c>
      <c r="E11" s="25">
        <v>273</v>
      </c>
      <c r="F11" s="25">
        <v>259</v>
      </c>
      <c r="G11" s="25">
        <v>266</v>
      </c>
      <c r="H11" s="25">
        <v>275</v>
      </c>
      <c r="I11" s="25">
        <v>291</v>
      </c>
      <c r="J11" s="25">
        <v>324</v>
      </c>
      <c r="K11" s="338">
        <v>360</v>
      </c>
      <c r="L11" s="295">
        <v>412</v>
      </c>
    </row>
    <row r="12" spans="1:12" s="107" customFormat="1" ht="18" customHeight="1">
      <c r="A12" s="97" t="s">
        <v>138</v>
      </c>
      <c r="B12" s="330">
        <v>4.4000000000000004</v>
      </c>
      <c r="C12" s="13">
        <v>3.9</v>
      </c>
      <c r="D12" s="26">
        <v>3.9</v>
      </c>
      <c r="E12" s="26">
        <v>3.3</v>
      </c>
      <c r="F12" s="285">
        <v>3.1</v>
      </c>
      <c r="G12" s="285">
        <v>3</v>
      </c>
      <c r="H12" s="26">
        <v>3</v>
      </c>
      <c r="I12" s="26">
        <v>3.2</v>
      </c>
      <c r="J12" s="26">
        <v>3.7</v>
      </c>
      <c r="K12" s="285">
        <v>4</v>
      </c>
      <c r="L12" s="294">
        <v>4.0999999999999996</v>
      </c>
    </row>
    <row r="13" spans="1:12" s="107" customFormat="1" ht="18" customHeight="1">
      <c r="A13" s="97" t="s">
        <v>3</v>
      </c>
      <c r="B13" s="19">
        <v>24956</v>
      </c>
      <c r="C13" s="19">
        <v>25524</v>
      </c>
      <c r="D13" s="19">
        <v>25740</v>
      </c>
      <c r="E13" s="19">
        <v>26508</v>
      </c>
      <c r="F13" s="286">
        <v>26503</v>
      </c>
      <c r="G13" s="286">
        <v>27009</v>
      </c>
      <c r="H13" s="286">
        <v>27416</v>
      </c>
      <c r="I13" s="286">
        <v>27960</v>
      </c>
      <c r="J13" s="286">
        <v>27593</v>
      </c>
      <c r="K13" s="339">
        <v>26757</v>
      </c>
      <c r="L13" s="296">
        <v>27123</v>
      </c>
    </row>
    <row r="14" spans="1:12" s="107" customFormat="1" ht="18" customHeight="1">
      <c r="A14" s="96" t="s">
        <v>8</v>
      </c>
      <c r="B14" s="27">
        <v>47</v>
      </c>
      <c r="C14" s="27">
        <v>48</v>
      </c>
      <c r="D14" s="27">
        <v>48</v>
      </c>
      <c r="E14" s="27">
        <v>69</v>
      </c>
      <c r="F14" s="286">
        <v>68</v>
      </c>
      <c r="G14" s="286">
        <v>70</v>
      </c>
      <c r="H14" s="286">
        <v>72</v>
      </c>
      <c r="I14" s="286">
        <v>73</v>
      </c>
      <c r="J14" s="286">
        <v>74</v>
      </c>
      <c r="K14" s="339">
        <v>71</v>
      </c>
      <c r="L14" s="296">
        <v>70</v>
      </c>
    </row>
    <row r="15" spans="1:12" s="107" customFormat="1" ht="18" customHeight="1">
      <c r="A15" s="97" t="s">
        <v>9</v>
      </c>
      <c r="B15" s="13">
        <v>5</v>
      </c>
      <c r="C15" s="13">
        <v>5</v>
      </c>
      <c r="D15" s="13">
        <v>5</v>
      </c>
      <c r="E15" s="13">
        <v>5</v>
      </c>
      <c r="F15" s="286">
        <v>5</v>
      </c>
      <c r="G15" s="286">
        <v>5</v>
      </c>
      <c r="H15" s="286">
        <v>4</v>
      </c>
      <c r="I15" s="286">
        <v>4</v>
      </c>
      <c r="J15" s="286">
        <v>4</v>
      </c>
      <c r="K15" s="339">
        <v>4</v>
      </c>
      <c r="L15" s="296">
        <v>4</v>
      </c>
    </row>
    <row r="16" spans="1:12" s="23" customFormat="1" ht="14.25" customHeight="1">
      <c r="A16" s="28" t="s">
        <v>10</v>
      </c>
      <c r="H16" s="74"/>
      <c r="I16" s="74"/>
      <c r="J16" s="74"/>
      <c r="K16" s="74"/>
    </row>
    <row r="17" spans="1:11" s="23" customFormat="1" ht="11.25">
      <c r="A17" s="28" t="s">
        <v>11</v>
      </c>
      <c r="H17" s="74"/>
      <c r="I17" s="74"/>
      <c r="J17" s="74"/>
      <c r="K17" s="74"/>
    </row>
    <row r="19" spans="1:11">
      <c r="A19" s="1"/>
      <c r="B19" s="23"/>
    </row>
    <row r="20" spans="1:11">
      <c r="B20" s="23"/>
    </row>
  </sheetData>
  <mergeCells count="12">
    <mergeCell ref="L5:L6"/>
    <mergeCell ref="G5:G6"/>
    <mergeCell ref="E5:E6"/>
    <mergeCell ref="F5:F6"/>
    <mergeCell ref="H5:H6"/>
    <mergeCell ref="K5:K6"/>
    <mergeCell ref="J5:J6"/>
    <mergeCell ref="A5:A6"/>
    <mergeCell ref="B5:B6"/>
    <mergeCell ref="C5:C6"/>
    <mergeCell ref="D5:D6"/>
    <mergeCell ref="I5:I6"/>
  </mergeCells>
  <phoneticPr fontId="3"/>
  <pageMargins left="0.39370078740157483" right="0.19685039370078741" top="0.39370078740157483"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3"/>
  <sheetViews>
    <sheetView showGridLines="0" zoomScaleNormal="100" workbookViewId="0"/>
  </sheetViews>
  <sheetFormatPr defaultColWidth="9" defaultRowHeight="15" customHeight="1"/>
  <cols>
    <col min="1" max="2" width="2.75" style="75" customWidth="1"/>
    <col min="3" max="3" width="22.5" style="75" customWidth="1"/>
    <col min="4" max="6" width="10.125" style="70" customWidth="1"/>
    <col min="7" max="14" width="10.125" style="3" customWidth="1"/>
    <col min="15" max="16384" width="9" style="3"/>
  </cols>
  <sheetData>
    <row r="1" spans="1:14" ht="18" customHeight="1">
      <c r="A1" s="56" t="s">
        <v>40</v>
      </c>
      <c r="B1" s="71"/>
      <c r="C1" s="57"/>
      <c r="D1" s="72"/>
      <c r="E1" s="72"/>
      <c r="F1" s="72"/>
    </row>
    <row r="2" spans="1:14" s="62" customFormat="1" ht="9" customHeight="1">
      <c r="A2" s="60"/>
      <c r="B2" s="61"/>
      <c r="C2" s="61"/>
      <c r="D2" s="61"/>
      <c r="E2" s="5"/>
      <c r="F2" s="5"/>
      <c r="G2" s="5"/>
      <c r="H2" s="5"/>
      <c r="I2" s="5"/>
      <c r="J2" s="5"/>
      <c r="K2" s="5"/>
      <c r="L2" s="5"/>
      <c r="M2" s="5"/>
      <c r="N2" s="5"/>
    </row>
    <row r="3" spans="1:14" s="62" customFormat="1" ht="12" customHeight="1">
      <c r="A3" s="73"/>
      <c r="B3" s="73"/>
      <c r="C3" s="73"/>
      <c r="D3" s="73"/>
      <c r="E3" s="73"/>
      <c r="F3" s="73"/>
      <c r="G3" s="73"/>
      <c r="H3" s="73"/>
      <c r="I3" s="73"/>
      <c r="J3" s="73"/>
      <c r="K3" s="73"/>
      <c r="L3" s="73"/>
      <c r="M3" s="73"/>
      <c r="N3" s="73"/>
    </row>
    <row r="4" spans="1:14" s="23" customFormat="1" ht="12" thickBot="1">
      <c r="A4" s="65"/>
      <c r="B4" s="65"/>
      <c r="C4" s="66"/>
      <c r="D4" s="67"/>
      <c r="E4" s="67"/>
      <c r="F4" s="67"/>
      <c r="G4" s="67"/>
      <c r="H4" s="67"/>
      <c r="I4" s="67"/>
      <c r="J4" s="67"/>
      <c r="K4" s="67"/>
      <c r="L4" s="67"/>
      <c r="M4" s="67"/>
      <c r="N4" s="67" t="s">
        <v>23</v>
      </c>
    </row>
    <row r="5" spans="1:14" s="139" customFormat="1" ht="16.5" customHeight="1" thickBot="1">
      <c r="A5" s="223" t="s">
        <v>24</v>
      </c>
      <c r="B5" s="224"/>
      <c r="C5" s="224"/>
      <c r="D5" s="248">
        <v>41334</v>
      </c>
      <c r="E5" s="248">
        <v>41699</v>
      </c>
      <c r="F5" s="248">
        <v>42064</v>
      </c>
      <c r="G5" s="248">
        <v>42430</v>
      </c>
      <c r="H5" s="248">
        <v>42795</v>
      </c>
      <c r="I5" s="248">
        <v>43160</v>
      </c>
      <c r="J5" s="248">
        <v>43525</v>
      </c>
      <c r="K5" s="248">
        <v>43891</v>
      </c>
      <c r="L5" s="248">
        <v>44256</v>
      </c>
      <c r="M5" s="248">
        <v>44621</v>
      </c>
      <c r="N5" s="248">
        <v>44986</v>
      </c>
    </row>
    <row r="6" spans="1:14" s="107" customFormat="1" ht="16.5" customHeight="1">
      <c r="A6" s="251" t="s">
        <v>172</v>
      </c>
      <c r="B6" s="194"/>
      <c r="C6" s="194"/>
      <c r="D6" s="140"/>
      <c r="E6" s="140"/>
      <c r="F6" s="140"/>
      <c r="G6" s="140"/>
      <c r="H6" s="140"/>
      <c r="I6" s="140"/>
      <c r="J6" s="140"/>
      <c r="K6" s="140"/>
      <c r="L6" s="140"/>
      <c r="M6" s="140"/>
      <c r="N6" s="140"/>
    </row>
    <row r="7" spans="1:14" s="107" customFormat="1" ht="16.5" customHeight="1">
      <c r="A7" s="193"/>
      <c r="B7" s="256" t="s">
        <v>173</v>
      </c>
      <c r="C7" s="197"/>
      <c r="D7" s="141">
        <v>424706</v>
      </c>
      <c r="E7" s="141">
        <v>429338</v>
      </c>
      <c r="F7" s="141">
        <v>462969</v>
      </c>
      <c r="G7" s="141">
        <v>493932</v>
      </c>
      <c r="H7" s="141">
        <v>512470</v>
      </c>
      <c r="I7" s="141">
        <v>518471</v>
      </c>
      <c r="J7" s="141">
        <v>573096</v>
      </c>
      <c r="K7" s="141">
        <v>595692</v>
      </c>
      <c r="L7" s="312">
        <v>629207</v>
      </c>
      <c r="M7" s="312">
        <v>681981</v>
      </c>
      <c r="N7" s="312">
        <v>713553</v>
      </c>
    </row>
    <row r="8" spans="1:14" s="107" customFormat="1" ht="16.5" customHeight="1">
      <c r="A8" s="193"/>
      <c r="B8" s="193"/>
      <c r="C8" s="193" t="s">
        <v>246</v>
      </c>
      <c r="D8" s="142">
        <v>39750</v>
      </c>
      <c r="E8" s="142">
        <v>34025</v>
      </c>
      <c r="F8" s="142">
        <v>31953</v>
      </c>
      <c r="G8" s="142">
        <v>31000</v>
      </c>
      <c r="H8" s="142">
        <v>42045</v>
      </c>
      <c r="I8" s="142">
        <v>33372</v>
      </c>
      <c r="J8" s="142">
        <v>29304</v>
      </c>
      <c r="K8" s="142">
        <v>64073</v>
      </c>
      <c r="L8" s="313">
        <v>76546</v>
      </c>
      <c r="M8" s="313">
        <v>92966</v>
      </c>
      <c r="N8" s="313">
        <v>84700</v>
      </c>
    </row>
    <row r="9" spans="1:14" s="107" customFormat="1" ht="16.5" customHeight="1">
      <c r="A9" s="193"/>
      <c r="B9" s="193"/>
      <c r="C9" s="193" t="s">
        <v>245</v>
      </c>
      <c r="D9" s="142">
        <v>216852</v>
      </c>
      <c r="E9" s="142">
        <v>222481</v>
      </c>
      <c r="F9" s="142">
        <v>237631</v>
      </c>
      <c r="G9" s="142">
        <v>258378</v>
      </c>
      <c r="H9" s="142">
        <v>269676</v>
      </c>
      <c r="I9" s="142">
        <v>287084</v>
      </c>
      <c r="J9" s="142">
        <v>308831</v>
      </c>
      <c r="K9" s="142">
        <v>294504</v>
      </c>
      <c r="L9" s="313">
        <v>319644</v>
      </c>
      <c r="M9" s="313">
        <v>357341</v>
      </c>
      <c r="N9" s="313">
        <v>388499</v>
      </c>
    </row>
    <row r="10" spans="1:14" s="107" customFormat="1" ht="16.5" customHeight="1">
      <c r="A10" s="193"/>
      <c r="B10" s="193"/>
      <c r="C10" s="193" t="s">
        <v>41</v>
      </c>
      <c r="D10" s="142">
        <v>107722</v>
      </c>
      <c r="E10" s="142">
        <v>121443</v>
      </c>
      <c r="F10" s="142">
        <v>137614</v>
      </c>
      <c r="G10" s="142">
        <v>145139</v>
      </c>
      <c r="H10" s="142">
        <v>142412</v>
      </c>
      <c r="I10" s="142">
        <v>149757</v>
      </c>
      <c r="J10" s="142">
        <v>176972</v>
      </c>
      <c r="K10" s="142">
        <v>188113</v>
      </c>
      <c r="L10" s="313">
        <v>183190</v>
      </c>
      <c r="M10" s="313">
        <v>170295</v>
      </c>
      <c r="N10" s="313">
        <v>198691</v>
      </c>
    </row>
    <row r="11" spans="1:14" s="107" customFormat="1" ht="16.5" customHeight="1">
      <c r="A11" s="193"/>
      <c r="B11" s="194"/>
      <c r="C11" s="194" t="s">
        <v>42</v>
      </c>
      <c r="D11" s="140">
        <v>60381</v>
      </c>
      <c r="E11" s="140">
        <v>51387</v>
      </c>
      <c r="F11" s="140">
        <v>55770</v>
      </c>
      <c r="G11" s="140">
        <v>59414</v>
      </c>
      <c r="H11" s="140">
        <v>58336</v>
      </c>
      <c r="I11" s="140">
        <v>48257</v>
      </c>
      <c r="J11" s="140">
        <v>57988</v>
      </c>
      <c r="K11" s="140">
        <v>49001</v>
      </c>
      <c r="L11" s="314">
        <v>49826</v>
      </c>
      <c r="M11" s="314">
        <v>61378</v>
      </c>
      <c r="N11" s="314">
        <v>41662</v>
      </c>
    </row>
    <row r="12" spans="1:14" s="107" customFormat="1" ht="16.5" customHeight="1">
      <c r="A12" s="193"/>
      <c r="B12" s="256" t="s">
        <v>43</v>
      </c>
      <c r="C12" s="197"/>
      <c r="D12" s="141">
        <v>340721</v>
      </c>
      <c r="E12" s="141">
        <v>381269</v>
      </c>
      <c r="F12" s="141">
        <v>441451</v>
      </c>
      <c r="G12" s="141">
        <v>351327</v>
      </c>
      <c r="H12" s="141">
        <v>374060</v>
      </c>
      <c r="I12" s="141">
        <v>396134</v>
      </c>
      <c r="J12" s="141">
        <v>379410</v>
      </c>
      <c r="K12" s="141">
        <v>401016</v>
      </c>
      <c r="L12" s="312">
        <v>422652</v>
      </c>
      <c r="M12" s="312">
        <v>435058</v>
      </c>
      <c r="N12" s="312">
        <v>467946</v>
      </c>
    </row>
    <row r="13" spans="1:14" s="107" customFormat="1" ht="16.5" customHeight="1">
      <c r="A13" s="193"/>
      <c r="B13" s="193"/>
      <c r="C13" s="193" t="s">
        <v>44</v>
      </c>
      <c r="D13" s="142">
        <v>168442</v>
      </c>
      <c r="E13" s="142">
        <v>172619</v>
      </c>
      <c r="F13" s="142">
        <v>174953</v>
      </c>
      <c r="G13" s="142">
        <v>176476</v>
      </c>
      <c r="H13" s="142">
        <v>173517</v>
      </c>
      <c r="I13" s="142">
        <v>174600</v>
      </c>
      <c r="J13" s="142">
        <v>182124</v>
      </c>
      <c r="K13" s="142">
        <v>201892</v>
      </c>
      <c r="L13" s="313">
        <v>209758</v>
      </c>
      <c r="M13" s="313">
        <v>233675</v>
      </c>
      <c r="N13" s="313">
        <v>283912</v>
      </c>
    </row>
    <row r="14" spans="1:14" s="107" customFormat="1" ht="16.5" customHeight="1">
      <c r="A14" s="193"/>
      <c r="B14" s="193"/>
      <c r="C14" s="193" t="s">
        <v>45</v>
      </c>
      <c r="D14" s="142">
        <v>12706</v>
      </c>
      <c r="E14" s="142">
        <v>13874</v>
      </c>
      <c r="F14" s="142">
        <v>15295</v>
      </c>
      <c r="G14" s="142">
        <v>20369</v>
      </c>
      <c r="H14" s="142">
        <v>20528</v>
      </c>
      <c r="I14" s="142">
        <v>19330</v>
      </c>
      <c r="J14" s="142">
        <v>17843</v>
      </c>
      <c r="K14" s="142">
        <v>24606</v>
      </c>
      <c r="L14" s="313">
        <v>23426</v>
      </c>
      <c r="M14" s="313">
        <v>22504</v>
      </c>
      <c r="N14" s="313">
        <v>24032</v>
      </c>
    </row>
    <row r="15" spans="1:14" s="107" customFormat="1" ht="16.5" customHeight="1">
      <c r="A15" s="193"/>
      <c r="B15" s="193"/>
      <c r="C15" s="193" t="s">
        <v>46</v>
      </c>
      <c r="D15" s="142">
        <v>159572</v>
      </c>
      <c r="E15" s="142">
        <v>194775</v>
      </c>
      <c r="F15" s="142">
        <v>251201</v>
      </c>
      <c r="G15" s="142">
        <v>154481</v>
      </c>
      <c r="H15" s="142">
        <v>180014</v>
      </c>
      <c r="I15" s="142">
        <v>202203</v>
      </c>
      <c r="J15" s="142">
        <v>179442</v>
      </c>
      <c r="K15" s="142">
        <v>174517</v>
      </c>
      <c r="L15" s="313">
        <v>189468</v>
      </c>
      <c r="M15" s="313">
        <v>178878</v>
      </c>
      <c r="N15" s="313">
        <v>160001</v>
      </c>
    </row>
    <row r="16" spans="1:14" s="107" customFormat="1" ht="16.5" customHeight="1">
      <c r="A16" s="193"/>
      <c r="B16" s="256" t="s">
        <v>47</v>
      </c>
      <c r="C16" s="197"/>
      <c r="D16" s="143">
        <v>135</v>
      </c>
      <c r="E16" s="143">
        <v>166</v>
      </c>
      <c r="F16" s="143">
        <v>102</v>
      </c>
      <c r="G16" s="143">
        <v>117</v>
      </c>
      <c r="H16" s="143">
        <v>132</v>
      </c>
      <c r="I16" s="143">
        <v>137</v>
      </c>
      <c r="J16" s="143">
        <v>152</v>
      </c>
      <c r="K16" s="143">
        <v>118</v>
      </c>
      <c r="L16" s="315">
        <v>92</v>
      </c>
      <c r="M16" s="315">
        <v>71</v>
      </c>
      <c r="N16" s="315">
        <v>51</v>
      </c>
    </row>
    <row r="17" spans="1:14" s="107" customFormat="1" ht="16.5" customHeight="1" thickBot="1">
      <c r="A17" s="257" t="s">
        <v>48</v>
      </c>
      <c r="B17" s="198"/>
      <c r="C17" s="198"/>
      <c r="D17" s="144">
        <v>765563</v>
      </c>
      <c r="E17" s="144">
        <v>810774</v>
      </c>
      <c r="F17" s="144">
        <v>904522</v>
      </c>
      <c r="G17" s="144">
        <v>845378</v>
      </c>
      <c r="H17" s="144">
        <v>886663</v>
      </c>
      <c r="I17" s="144">
        <v>914744</v>
      </c>
      <c r="J17" s="144">
        <v>952659</v>
      </c>
      <c r="K17" s="144">
        <v>996827</v>
      </c>
      <c r="L17" s="316">
        <v>1051952</v>
      </c>
      <c r="M17" s="316">
        <v>1117112</v>
      </c>
      <c r="N17" s="316">
        <v>1181552</v>
      </c>
    </row>
    <row r="18" spans="1:14" s="107" customFormat="1" ht="16.5" customHeight="1">
      <c r="A18" s="252" t="s">
        <v>195</v>
      </c>
      <c r="B18" s="196"/>
      <c r="C18" s="196"/>
      <c r="D18" s="145"/>
      <c r="E18" s="145"/>
      <c r="F18" s="145"/>
      <c r="G18" s="145"/>
      <c r="H18" s="145"/>
      <c r="I18" s="145"/>
      <c r="J18" s="145"/>
      <c r="K18" s="145"/>
      <c r="L18" s="317"/>
      <c r="M18" s="317"/>
      <c r="N18" s="317"/>
    </row>
    <row r="19" spans="1:14" s="107" customFormat="1" ht="16.5" customHeight="1">
      <c r="A19" s="193"/>
      <c r="B19" s="256" t="s">
        <v>49</v>
      </c>
      <c r="C19" s="197"/>
      <c r="D19" s="141">
        <v>380466</v>
      </c>
      <c r="E19" s="141">
        <v>359457</v>
      </c>
      <c r="F19" s="141">
        <v>404748</v>
      </c>
      <c r="G19" s="141">
        <v>417819</v>
      </c>
      <c r="H19" s="141">
        <v>412404</v>
      </c>
      <c r="I19" s="141">
        <v>404741</v>
      </c>
      <c r="J19" s="141">
        <v>425894</v>
      </c>
      <c r="K19" s="141">
        <v>423160</v>
      </c>
      <c r="L19" s="312">
        <v>356416</v>
      </c>
      <c r="M19" s="312">
        <v>386969</v>
      </c>
      <c r="N19" s="312">
        <v>446826</v>
      </c>
    </row>
    <row r="20" spans="1:14" s="107" customFormat="1" ht="16.5" customHeight="1">
      <c r="A20" s="193"/>
      <c r="B20" s="193"/>
      <c r="C20" s="193" t="s">
        <v>247</v>
      </c>
      <c r="D20" s="142">
        <v>129934</v>
      </c>
      <c r="E20" s="142">
        <v>142087</v>
      </c>
      <c r="F20" s="142">
        <v>150648</v>
      </c>
      <c r="G20" s="142">
        <v>160416</v>
      </c>
      <c r="H20" s="142">
        <v>165306</v>
      </c>
      <c r="I20" s="142">
        <v>183976</v>
      </c>
      <c r="J20" s="142">
        <v>196669</v>
      </c>
      <c r="K20" s="142">
        <v>179914</v>
      </c>
      <c r="L20" s="313">
        <v>167260</v>
      </c>
      <c r="M20" s="313">
        <v>171749</v>
      </c>
      <c r="N20" s="313">
        <v>201593</v>
      </c>
    </row>
    <row r="21" spans="1:14" s="107" customFormat="1" ht="16.5" customHeight="1">
      <c r="A21" s="193"/>
      <c r="B21" s="193"/>
      <c r="C21" s="193" t="s">
        <v>50</v>
      </c>
      <c r="D21" s="142">
        <v>62594</v>
      </c>
      <c r="E21" s="142">
        <v>76412</v>
      </c>
      <c r="F21" s="142">
        <v>68095</v>
      </c>
      <c r="G21" s="142">
        <v>53795</v>
      </c>
      <c r="H21" s="142">
        <v>62008</v>
      </c>
      <c r="I21" s="142">
        <v>33865</v>
      </c>
      <c r="J21" s="142">
        <v>48296</v>
      </c>
      <c r="K21" s="142">
        <v>21342</v>
      </c>
      <c r="L21" s="313">
        <v>21744</v>
      </c>
      <c r="M21" s="313">
        <v>44984</v>
      </c>
      <c r="N21" s="313">
        <v>46875</v>
      </c>
    </row>
    <row r="22" spans="1:14" s="107" customFormat="1" ht="16.5" customHeight="1">
      <c r="A22" s="193"/>
      <c r="B22" s="193"/>
      <c r="C22" s="193" t="s">
        <v>51</v>
      </c>
      <c r="D22" s="142">
        <v>10000</v>
      </c>
      <c r="E22" s="318">
        <v>0</v>
      </c>
      <c r="F22" s="142">
        <v>15000</v>
      </c>
      <c r="G22" s="142">
        <v>20500</v>
      </c>
      <c r="H22" s="142">
        <v>5000</v>
      </c>
      <c r="I22" s="289">
        <v>20000</v>
      </c>
      <c r="J22" s="318">
        <v>0</v>
      </c>
      <c r="K22" s="142">
        <v>15000</v>
      </c>
      <c r="L22" s="318">
        <v>0</v>
      </c>
      <c r="M22" s="318">
        <v>0</v>
      </c>
      <c r="N22" s="142">
        <v>15000</v>
      </c>
    </row>
    <row r="23" spans="1:14" s="107" customFormat="1" ht="16.5" customHeight="1">
      <c r="A23" s="193"/>
      <c r="B23" s="193"/>
      <c r="C23" s="193" t="s">
        <v>52</v>
      </c>
      <c r="D23" s="142">
        <v>177937</v>
      </c>
      <c r="E23" s="142">
        <v>140957</v>
      </c>
      <c r="F23" s="142">
        <v>171003</v>
      </c>
      <c r="G23" s="142">
        <v>183107</v>
      </c>
      <c r="H23" s="142">
        <v>180089</v>
      </c>
      <c r="I23" s="142">
        <v>166898</v>
      </c>
      <c r="J23" s="142">
        <v>180927</v>
      </c>
      <c r="K23" s="142">
        <v>206903</v>
      </c>
      <c r="L23" s="313">
        <v>167411</v>
      </c>
      <c r="M23" s="313">
        <v>170236</v>
      </c>
      <c r="N23" s="313">
        <v>183357</v>
      </c>
    </row>
    <row r="24" spans="1:14" s="107" customFormat="1" ht="16.5" customHeight="1">
      <c r="A24" s="193"/>
      <c r="B24" s="256" t="s">
        <v>53</v>
      </c>
      <c r="C24" s="197"/>
      <c r="D24" s="141">
        <v>169424</v>
      </c>
      <c r="E24" s="141">
        <v>200091</v>
      </c>
      <c r="F24" s="141">
        <v>180137</v>
      </c>
      <c r="G24" s="141">
        <v>166578</v>
      </c>
      <c r="H24" s="141">
        <v>150396</v>
      </c>
      <c r="I24" s="141">
        <v>143455</v>
      </c>
      <c r="J24" s="141">
        <v>134704</v>
      </c>
      <c r="K24" s="141">
        <v>167664</v>
      </c>
      <c r="L24" s="312">
        <v>234281</v>
      </c>
      <c r="M24" s="312">
        <v>206413</v>
      </c>
      <c r="N24" s="312">
        <v>162657</v>
      </c>
    </row>
    <row r="25" spans="1:14" s="107" customFormat="1" ht="16.5" customHeight="1">
      <c r="A25" s="193"/>
      <c r="B25" s="193"/>
      <c r="C25" s="193" t="s">
        <v>248</v>
      </c>
      <c r="D25" s="142">
        <v>126123</v>
      </c>
      <c r="E25" s="142">
        <v>123092</v>
      </c>
      <c r="F25" s="142">
        <v>89129</v>
      </c>
      <c r="G25" s="142">
        <v>88449</v>
      </c>
      <c r="H25" s="142">
        <v>84208</v>
      </c>
      <c r="I25" s="142">
        <v>74435</v>
      </c>
      <c r="J25" s="142">
        <v>60548</v>
      </c>
      <c r="K25" s="142">
        <v>73604</v>
      </c>
      <c r="L25" s="313">
        <v>131686</v>
      </c>
      <c r="M25" s="313">
        <v>101276</v>
      </c>
      <c r="N25" s="313">
        <v>48600</v>
      </c>
    </row>
    <row r="26" spans="1:14" s="107" customFormat="1" ht="16.5" customHeight="1">
      <c r="A26" s="193"/>
      <c r="B26" s="193"/>
      <c r="C26" s="193" t="s">
        <v>186</v>
      </c>
      <c r="D26" s="135">
        <v>0</v>
      </c>
      <c r="E26" s="135">
        <v>34236</v>
      </c>
      <c r="F26" s="142">
        <v>32518</v>
      </c>
      <c r="G26" s="142">
        <v>50729</v>
      </c>
      <c r="H26" s="142">
        <v>40883</v>
      </c>
      <c r="I26" s="142">
        <v>42519</v>
      </c>
      <c r="J26" s="142">
        <v>45794</v>
      </c>
      <c r="K26" s="142">
        <v>50011</v>
      </c>
      <c r="L26" s="313">
        <v>53322</v>
      </c>
      <c r="M26" s="313">
        <v>57590</v>
      </c>
      <c r="N26" s="313">
        <v>60345</v>
      </c>
    </row>
    <row r="27" spans="1:14" s="107" customFormat="1" ht="16.5" customHeight="1">
      <c r="A27" s="193"/>
      <c r="B27" s="193"/>
      <c r="C27" s="193" t="s">
        <v>54</v>
      </c>
      <c r="D27" s="142">
        <v>43300</v>
      </c>
      <c r="E27" s="142">
        <v>42762</v>
      </c>
      <c r="F27" s="142">
        <v>58489</v>
      </c>
      <c r="G27" s="142">
        <v>27399</v>
      </c>
      <c r="H27" s="142">
        <v>25303</v>
      </c>
      <c r="I27" s="142">
        <v>26500</v>
      </c>
      <c r="J27" s="142">
        <v>28361</v>
      </c>
      <c r="K27" s="142">
        <v>44048</v>
      </c>
      <c r="L27" s="313">
        <v>49272</v>
      </c>
      <c r="M27" s="313">
        <v>47545</v>
      </c>
      <c r="N27" s="313">
        <v>53711</v>
      </c>
    </row>
    <row r="28" spans="1:14" s="107" customFormat="1" ht="16.5" customHeight="1">
      <c r="A28" s="258" t="s">
        <v>55</v>
      </c>
      <c r="B28" s="199"/>
      <c r="C28" s="199"/>
      <c r="D28" s="146">
        <v>549890</v>
      </c>
      <c r="E28" s="146">
        <v>559548</v>
      </c>
      <c r="F28" s="146">
        <v>584885</v>
      </c>
      <c r="G28" s="146">
        <v>584397</v>
      </c>
      <c r="H28" s="146">
        <v>562800</v>
      </c>
      <c r="I28" s="146">
        <v>548197</v>
      </c>
      <c r="J28" s="146">
        <v>560598</v>
      </c>
      <c r="K28" s="319">
        <v>590825</v>
      </c>
      <c r="L28" s="319">
        <v>590698</v>
      </c>
      <c r="M28" s="319">
        <v>593382</v>
      </c>
      <c r="N28" s="319">
        <v>609483</v>
      </c>
    </row>
    <row r="29" spans="1:14" s="107" customFormat="1" ht="16.5" customHeight="1">
      <c r="A29" s="251" t="s">
        <v>61</v>
      </c>
      <c r="B29" s="194"/>
      <c r="C29" s="194"/>
      <c r="D29" s="140"/>
      <c r="E29" s="140"/>
      <c r="F29" s="140"/>
      <c r="G29" s="140"/>
      <c r="H29" s="140"/>
      <c r="I29" s="140"/>
      <c r="J29" s="140"/>
      <c r="K29" s="314"/>
      <c r="L29" s="314"/>
      <c r="M29" s="314"/>
      <c r="N29" s="314"/>
    </row>
    <row r="30" spans="1:14" s="107" customFormat="1" ht="16.5" customHeight="1">
      <c r="A30" s="193"/>
      <c r="B30" s="251" t="s">
        <v>62</v>
      </c>
      <c r="C30" s="194"/>
      <c r="D30" s="140">
        <v>174824</v>
      </c>
      <c r="E30" s="140">
        <v>189804</v>
      </c>
      <c r="F30" s="140">
        <v>196680</v>
      </c>
      <c r="G30" s="140">
        <v>219221</v>
      </c>
      <c r="H30" s="140">
        <v>252619</v>
      </c>
      <c r="I30" s="140">
        <v>281805</v>
      </c>
      <c r="J30" s="140">
        <v>310276</v>
      </c>
      <c r="K30" s="140">
        <v>327513</v>
      </c>
      <c r="L30" s="314">
        <v>358021</v>
      </c>
      <c r="M30" s="314">
        <v>405467</v>
      </c>
      <c r="N30" s="314">
        <v>451091</v>
      </c>
    </row>
    <row r="31" spans="1:14" s="107" customFormat="1" ht="16.5" customHeight="1">
      <c r="A31" s="193"/>
      <c r="B31" s="193"/>
      <c r="C31" s="193" t="s">
        <v>56</v>
      </c>
      <c r="D31" s="142">
        <v>47586</v>
      </c>
      <c r="E31" s="142">
        <v>47586</v>
      </c>
      <c r="F31" s="142">
        <v>47586</v>
      </c>
      <c r="G31" s="142">
        <v>47586</v>
      </c>
      <c r="H31" s="142">
        <v>47586</v>
      </c>
      <c r="I31" s="142">
        <v>47586</v>
      </c>
      <c r="J31" s="142">
        <v>47586</v>
      </c>
      <c r="K31" s="142">
        <v>47586</v>
      </c>
      <c r="L31" s="313">
        <v>47586</v>
      </c>
      <c r="M31" s="313">
        <v>47586</v>
      </c>
      <c r="N31" s="313">
        <v>47586</v>
      </c>
    </row>
    <row r="32" spans="1:14" s="107" customFormat="1" ht="16.5" customHeight="1">
      <c r="A32" s="193"/>
      <c r="B32" s="193"/>
      <c r="C32" s="193" t="s">
        <v>57</v>
      </c>
      <c r="D32" s="142">
        <v>46734</v>
      </c>
      <c r="E32" s="142">
        <v>46734</v>
      </c>
      <c r="F32" s="142">
        <v>46735</v>
      </c>
      <c r="G32" s="142">
        <v>46736</v>
      </c>
      <c r="H32" s="142">
        <v>45985</v>
      </c>
      <c r="I32" s="142">
        <v>45986</v>
      </c>
      <c r="J32" s="142">
        <v>46067</v>
      </c>
      <c r="K32" s="142">
        <v>45949</v>
      </c>
      <c r="L32" s="313">
        <v>46003</v>
      </c>
      <c r="M32" s="313">
        <v>45955</v>
      </c>
      <c r="N32" s="313">
        <v>45953</v>
      </c>
    </row>
    <row r="33" spans="1:14" s="107" customFormat="1" ht="16.5" customHeight="1">
      <c r="A33" s="193"/>
      <c r="B33" s="193"/>
      <c r="C33" s="193" t="s">
        <v>58</v>
      </c>
      <c r="D33" s="142">
        <v>87620</v>
      </c>
      <c r="E33" s="142">
        <v>102631</v>
      </c>
      <c r="F33" s="142">
        <v>109543</v>
      </c>
      <c r="G33" s="142">
        <v>132111</v>
      </c>
      <c r="H33" s="142">
        <v>166289</v>
      </c>
      <c r="I33" s="142">
        <v>195517</v>
      </c>
      <c r="J33" s="142">
        <v>223940</v>
      </c>
      <c r="K33" s="142">
        <v>241305</v>
      </c>
      <c r="L33" s="313">
        <v>271772</v>
      </c>
      <c r="M33" s="313">
        <v>319285</v>
      </c>
      <c r="N33" s="313">
        <v>364922</v>
      </c>
    </row>
    <row r="34" spans="1:14" s="107" customFormat="1" ht="16.5" customHeight="1">
      <c r="A34" s="193"/>
      <c r="B34" s="193"/>
      <c r="C34" s="193" t="s">
        <v>63</v>
      </c>
      <c r="D34" s="148">
        <v>-7115</v>
      </c>
      <c r="E34" s="148">
        <v>-7148</v>
      </c>
      <c r="F34" s="148">
        <v>-7184</v>
      </c>
      <c r="G34" s="148">
        <v>-7212</v>
      </c>
      <c r="H34" s="148">
        <v>-7241</v>
      </c>
      <c r="I34" s="148">
        <v>-7284</v>
      </c>
      <c r="J34" s="148">
        <v>-7316</v>
      </c>
      <c r="K34" s="148">
        <v>-7327</v>
      </c>
      <c r="L34" s="320">
        <v>-7340</v>
      </c>
      <c r="M34" s="320">
        <v>-7359</v>
      </c>
      <c r="N34" s="320">
        <v>-7370</v>
      </c>
    </row>
    <row r="35" spans="1:14" s="107" customFormat="1" ht="16.5" customHeight="1">
      <c r="A35" s="193"/>
      <c r="B35" s="261" t="s">
        <v>104</v>
      </c>
      <c r="C35" s="194"/>
      <c r="D35" s="140">
        <v>19747</v>
      </c>
      <c r="E35" s="140">
        <v>37376</v>
      </c>
      <c r="F35" s="140">
        <v>93659</v>
      </c>
      <c r="G35" s="140">
        <v>11177</v>
      </c>
      <c r="H35" s="140">
        <v>38596</v>
      </c>
      <c r="I35" s="140">
        <v>48830</v>
      </c>
      <c r="J35" s="140">
        <v>42645</v>
      </c>
      <c r="K35" s="140">
        <v>38105</v>
      </c>
      <c r="L35" s="314">
        <v>58975</v>
      </c>
      <c r="M35" s="314">
        <v>67433</v>
      </c>
      <c r="N35" s="314">
        <v>66000</v>
      </c>
    </row>
    <row r="36" spans="1:14" s="107" customFormat="1" ht="16.5" customHeight="1">
      <c r="A36" s="193"/>
      <c r="B36" s="193"/>
      <c r="C36" s="193" t="s">
        <v>59</v>
      </c>
      <c r="D36" s="142">
        <v>20383</v>
      </c>
      <c r="E36" s="142">
        <v>44768</v>
      </c>
      <c r="F36" s="142">
        <v>69528</v>
      </c>
      <c r="G36" s="142">
        <v>30254</v>
      </c>
      <c r="H36" s="142">
        <v>42751</v>
      </c>
      <c r="I36" s="142">
        <v>47665</v>
      </c>
      <c r="J36" s="142">
        <v>43974</v>
      </c>
      <c r="K36" s="142">
        <v>44606</v>
      </c>
      <c r="L36" s="313">
        <v>55761</v>
      </c>
      <c r="M36" s="313">
        <v>51649</v>
      </c>
      <c r="N36" s="313">
        <v>45550</v>
      </c>
    </row>
    <row r="37" spans="1:14" s="107" customFormat="1" ht="16.5" customHeight="1">
      <c r="A37" s="193"/>
      <c r="B37" s="193"/>
      <c r="C37" s="193" t="s">
        <v>64</v>
      </c>
      <c r="D37" s="148">
        <v>-83</v>
      </c>
      <c r="E37" s="148">
        <v>20</v>
      </c>
      <c r="F37" s="148">
        <v>-513</v>
      </c>
      <c r="G37" s="148">
        <v>-1132</v>
      </c>
      <c r="H37" s="148">
        <v>-1600</v>
      </c>
      <c r="I37" s="148">
        <v>88</v>
      </c>
      <c r="J37" s="148">
        <v>-280</v>
      </c>
      <c r="K37" s="148">
        <v>-231</v>
      </c>
      <c r="L37" s="320">
        <v>322</v>
      </c>
      <c r="M37" s="320">
        <v>507</v>
      </c>
      <c r="N37" s="320">
        <v>241</v>
      </c>
    </row>
    <row r="38" spans="1:14" s="107" customFormat="1" ht="16.5" customHeight="1">
      <c r="A38" s="193"/>
      <c r="B38" s="193"/>
      <c r="C38" s="193" t="s">
        <v>60</v>
      </c>
      <c r="D38" s="148">
        <v>-551</v>
      </c>
      <c r="E38" s="148">
        <v>3202</v>
      </c>
      <c r="F38" s="148">
        <v>10978</v>
      </c>
      <c r="G38" s="148">
        <v>3377</v>
      </c>
      <c r="H38" s="148">
        <v>175</v>
      </c>
      <c r="I38" s="148">
        <v>1572</v>
      </c>
      <c r="J38" s="148">
        <v>368</v>
      </c>
      <c r="K38" s="148">
        <v>-3545</v>
      </c>
      <c r="L38" s="320">
        <v>1539</v>
      </c>
      <c r="M38" s="320">
        <v>14169</v>
      </c>
      <c r="N38" s="320">
        <v>22222</v>
      </c>
    </row>
    <row r="39" spans="1:14" s="107" customFormat="1" ht="16.5" customHeight="1">
      <c r="A39" s="193"/>
      <c r="B39" s="193"/>
      <c r="C39" s="193" t="s">
        <v>185</v>
      </c>
      <c r="D39" s="135">
        <v>0</v>
      </c>
      <c r="E39" s="135">
        <v>-10614</v>
      </c>
      <c r="F39" s="135">
        <v>13665</v>
      </c>
      <c r="G39" s="148">
        <v>-21321</v>
      </c>
      <c r="H39" s="148">
        <v>-2730</v>
      </c>
      <c r="I39" s="148">
        <v>-496</v>
      </c>
      <c r="J39" s="148">
        <v>-1417</v>
      </c>
      <c r="K39" s="148">
        <v>-2724</v>
      </c>
      <c r="L39" s="320">
        <v>1351</v>
      </c>
      <c r="M39" s="320">
        <v>1107</v>
      </c>
      <c r="N39" s="320">
        <v>-2013</v>
      </c>
    </row>
    <row r="40" spans="1:14" s="107" customFormat="1" ht="16.5" customHeight="1" thickBot="1">
      <c r="A40" s="193"/>
      <c r="B40" s="253" t="s">
        <v>190</v>
      </c>
      <c r="C40" s="193"/>
      <c r="D40" s="148">
        <v>21100</v>
      </c>
      <c r="E40" s="148">
        <v>24043</v>
      </c>
      <c r="F40" s="148">
        <v>29296</v>
      </c>
      <c r="G40" s="148">
        <v>30581</v>
      </c>
      <c r="H40" s="148">
        <v>32647</v>
      </c>
      <c r="I40" s="148">
        <v>35910</v>
      </c>
      <c r="J40" s="148">
        <v>39139</v>
      </c>
      <c r="K40" s="148">
        <v>40382</v>
      </c>
      <c r="L40" s="320">
        <v>44257</v>
      </c>
      <c r="M40" s="320">
        <v>50829</v>
      </c>
      <c r="N40" s="320">
        <v>54976</v>
      </c>
    </row>
    <row r="41" spans="1:14" s="23" customFormat="1" ht="16.5" customHeight="1" thickBot="1">
      <c r="A41" s="259" t="s">
        <v>65</v>
      </c>
      <c r="B41" s="200"/>
      <c r="C41" s="200"/>
      <c r="D41" s="147">
        <v>215672</v>
      </c>
      <c r="E41" s="147">
        <v>251225</v>
      </c>
      <c r="F41" s="147">
        <v>319636</v>
      </c>
      <c r="G41" s="147">
        <v>260980</v>
      </c>
      <c r="H41" s="147">
        <v>323863</v>
      </c>
      <c r="I41" s="147">
        <v>366546</v>
      </c>
      <c r="J41" s="147">
        <v>392061</v>
      </c>
      <c r="K41" s="147">
        <v>406002</v>
      </c>
      <c r="L41" s="321">
        <v>461254</v>
      </c>
      <c r="M41" s="321">
        <v>523729</v>
      </c>
      <c r="N41" s="321">
        <v>572068</v>
      </c>
    </row>
    <row r="42" spans="1:14" ht="16.5" customHeight="1" thickBot="1">
      <c r="A42" s="260" t="s">
        <v>66</v>
      </c>
      <c r="B42" s="195"/>
      <c r="C42" s="195"/>
      <c r="D42" s="149">
        <v>765563</v>
      </c>
      <c r="E42" s="149">
        <v>810774</v>
      </c>
      <c r="F42" s="149">
        <v>904522</v>
      </c>
      <c r="G42" s="149">
        <v>845378</v>
      </c>
      <c r="H42" s="149">
        <v>886663</v>
      </c>
      <c r="I42" s="149">
        <v>914744</v>
      </c>
      <c r="J42" s="149">
        <v>952659</v>
      </c>
      <c r="K42" s="149">
        <v>996827</v>
      </c>
      <c r="L42" s="322">
        <v>1051952</v>
      </c>
      <c r="M42" s="322">
        <v>1117112</v>
      </c>
      <c r="N42" s="322">
        <v>1181552</v>
      </c>
    </row>
    <row r="43" spans="1:14" ht="15" customHeight="1">
      <c r="A43" s="55"/>
      <c r="B43" s="55"/>
      <c r="C43" s="55"/>
    </row>
  </sheetData>
  <phoneticPr fontId="3"/>
  <pageMargins left="0.39370078740157483" right="0.19685039370078741" top="0.39370078740157483"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7"/>
  <sheetViews>
    <sheetView showGridLines="0" zoomScaleNormal="100" workbookViewId="0"/>
  </sheetViews>
  <sheetFormatPr defaultColWidth="9" defaultRowHeight="13.5"/>
  <cols>
    <col min="1" max="3" width="2.625" style="59" customWidth="1"/>
    <col min="4" max="4" width="20.625" style="59" customWidth="1"/>
    <col min="5" max="9" width="10.625" style="70" customWidth="1"/>
    <col min="10" max="15" width="10.625" style="59" customWidth="1"/>
    <col min="16" max="16384" width="9" style="59"/>
  </cols>
  <sheetData>
    <row r="1" spans="1:15" ht="18" customHeight="1">
      <c r="A1" s="56" t="s">
        <v>182</v>
      </c>
      <c r="B1" s="57"/>
      <c r="C1" s="57"/>
      <c r="D1" s="57"/>
      <c r="E1" s="58"/>
      <c r="F1" s="58"/>
      <c r="G1" s="58"/>
      <c r="H1" s="58"/>
      <c r="I1" s="58"/>
    </row>
    <row r="2" spans="1:15" s="62" customFormat="1" ht="9" customHeight="1">
      <c r="A2" s="60"/>
      <c r="B2" s="61"/>
      <c r="C2" s="61"/>
      <c r="D2" s="61"/>
      <c r="E2" s="61"/>
      <c r="F2" s="5"/>
      <c r="G2" s="5"/>
      <c r="H2" s="5"/>
      <c r="I2" s="5"/>
      <c r="J2" s="5"/>
      <c r="K2" s="5"/>
      <c r="L2" s="5"/>
      <c r="M2" s="5"/>
      <c r="N2" s="5"/>
      <c r="O2" s="5"/>
    </row>
    <row r="3" spans="1:15" s="64" customFormat="1" ht="12" customHeight="1">
      <c r="A3" s="63"/>
      <c r="B3" s="63"/>
      <c r="C3" s="63"/>
      <c r="D3" s="63"/>
      <c r="E3" s="63"/>
      <c r="F3" s="63"/>
      <c r="G3" s="63"/>
      <c r="H3" s="63"/>
      <c r="I3" s="63"/>
      <c r="J3" s="63"/>
      <c r="K3" s="63"/>
      <c r="L3" s="63"/>
      <c r="M3" s="63"/>
      <c r="N3" s="63"/>
      <c r="O3" s="63"/>
    </row>
    <row r="4" spans="1:15" s="68" customFormat="1" ht="19.5" customHeight="1" thickBot="1">
      <c r="A4" s="65" t="s">
        <v>110</v>
      </c>
      <c r="B4" s="66"/>
      <c r="C4" s="66"/>
      <c r="D4" s="66"/>
      <c r="E4" s="67"/>
      <c r="F4" s="67"/>
      <c r="G4" s="67"/>
      <c r="H4" s="67"/>
      <c r="I4" s="67"/>
      <c r="J4" s="67"/>
      <c r="K4" s="67"/>
      <c r="L4" s="67"/>
      <c r="M4" s="67"/>
      <c r="N4" s="67"/>
      <c r="O4" s="67" t="s">
        <v>23</v>
      </c>
    </row>
    <row r="5" spans="1:15" s="127" customFormat="1" ht="17.25" customHeight="1" thickBot="1">
      <c r="A5" s="223" t="s">
        <v>24</v>
      </c>
      <c r="B5" s="224"/>
      <c r="C5" s="224"/>
      <c r="D5" s="224"/>
      <c r="E5" s="248">
        <v>41334</v>
      </c>
      <c r="F5" s="248">
        <v>41699</v>
      </c>
      <c r="G5" s="248">
        <v>42064</v>
      </c>
      <c r="H5" s="248">
        <v>42430</v>
      </c>
      <c r="I5" s="248">
        <v>42795</v>
      </c>
      <c r="J5" s="248">
        <v>43160</v>
      </c>
      <c r="K5" s="248">
        <v>43525</v>
      </c>
      <c r="L5" s="248">
        <v>43891</v>
      </c>
      <c r="M5" s="248">
        <v>44256</v>
      </c>
      <c r="N5" s="248">
        <v>44621</v>
      </c>
      <c r="O5" s="248">
        <v>44986</v>
      </c>
    </row>
    <row r="6" spans="1:15" s="127" customFormat="1" ht="16.5" customHeight="1">
      <c r="A6" s="253" t="s">
        <v>0</v>
      </c>
      <c r="B6" s="193"/>
      <c r="C6" s="193"/>
      <c r="D6" s="193"/>
      <c r="E6" s="128">
        <v>745781</v>
      </c>
      <c r="F6" s="128">
        <v>759911</v>
      </c>
      <c r="G6" s="128">
        <v>810678</v>
      </c>
      <c r="H6" s="128">
        <v>813550</v>
      </c>
      <c r="I6" s="128">
        <v>837765</v>
      </c>
      <c r="J6" s="128">
        <v>893451</v>
      </c>
      <c r="K6" s="128">
        <v>914915</v>
      </c>
      <c r="L6" s="128">
        <v>900604</v>
      </c>
      <c r="M6" s="128">
        <v>875927</v>
      </c>
      <c r="N6" s="308">
        <v>910226</v>
      </c>
      <c r="O6" s="308">
        <v>1009447</v>
      </c>
    </row>
    <row r="7" spans="1:15" s="127" customFormat="1" ht="16.5" customHeight="1">
      <c r="A7" s="251" t="s">
        <v>25</v>
      </c>
      <c r="B7" s="194"/>
      <c r="C7" s="194"/>
      <c r="D7" s="194"/>
      <c r="E7" s="129">
        <v>587457</v>
      </c>
      <c r="F7" s="129">
        <v>579856</v>
      </c>
      <c r="G7" s="129">
        <v>609376</v>
      </c>
      <c r="H7" s="129">
        <v>603235</v>
      </c>
      <c r="I7" s="129">
        <v>624371</v>
      </c>
      <c r="J7" s="129">
        <v>661824</v>
      </c>
      <c r="K7" s="129">
        <v>679876</v>
      </c>
      <c r="L7" s="129">
        <v>680067</v>
      </c>
      <c r="M7" s="129">
        <v>654661</v>
      </c>
      <c r="N7" s="309">
        <v>657789</v>
      </c>
      <c r="O7" s="309">
        <v>732528</v>
      </c>
    </row>
    <row r="8" spans="1:15" s="127" customFormat="1" ht="16.5" customHeight="1">
      <c r="A8" s="193"/>
      <c r="B8" s="193" t="s">
        <v>26</v>
      </c>
      <c r="C8" s="193"/>
      <c r="D8" s="193"/>
      <c r="E8" s="128">
        <v>158323</v>
      </c>
      <c r="F8" s="128">
        <v>180055</v>
      </c>
      <c r="G8" s="128">
        <v>201302</v>
      </c>
      <c r="H8" s="128">
        <v>210314</v>
      </c>
      <c r="I8" s="128">
        <v>213394</v>
      </c>
      <c r="J8" s="128">
        <v>231627</v>
      </c>
      <c r="K8" s="128">
        <v>235038</v>
      </c>
      <c r="L8" s="128">
        <v>220536</v>
      </c>
      <c r="M8" s="128">
        <v>221266</v>
      </c>
      <c r="N8" s="308">
        <v>252436</v>
      </c>
      <c r="O8" s="308">
        <v>276918</v>
      </c>
    </row>
    <row r="9" spans="1:15" s="127" customFormat="1" ht="16.5" customHeight="1">
      <c r="A9" s="193"/>
      <c r="B9" s="193" t="s">
        <v>154</v>
      </c>
      <c r="C9" s="193"/>
      <c r="D9" s="193"/>
      <c r="E9" s="244">
        <v>21.2</v>
      </c>
      <c r="F9" s="244">
        <v>23.7</v>
      </c>
      <c r="G9" s="244">
        <v>24.8</v>
      </c>
      <c r="H9" s="244">
        <v>25.9</v>
      </c>
      <c r="I9" s="244">
        <v>25.5</v>
      </c>
      <c r="J9" s="244">
        <v>25.9</v>
      </c>
      <c r="K9" s="244">
        <v>25.7</v>
      </c>
      <c r="L9" s="244">
        <v>24.5</v>
      </c>
      <c r="M9" s="244">
        <v>25.3</v>
      </c>
      <c r="N9" s="323">
        <v>27.7</v>
      </c>
      <c r="O9" s="323">
        <v>27.4</v>
      </c>
    </row>
    <row r="10" spans="1:15" s="127" customFormat="1" ht="16.5" customHeight="1">
      <c r="A10" s="251" t="s">
        <v>27</v>
      </c>
      <c r="B10" s="194"/>
      <c r="C10" s="194"/>
      <c r="D10" s="194"/>
      <c r="E10" s="129">
        <v>136330</v>
      </c>
      <c r="F10" s="129">
        <v>146918</v>
      </c>
      <c r="G10" s="129">
        <v>161985</v>
      </c>
      <c r="H10" s="129">
        <v>165308</v>
      </c>
      <c r="I10" s="129">
        <v>168684</v>
      </c>
      <c r="J10" s="129">
        <v>175665</v>
      </c>
      <c r="K10" s="129">
        <v>175066</v>
      </c>
      <c r="L10" s="129">
        <v>178020</v>
      </c>
      <c r="M10" s="129">
        <v>172670</v>
      </c>
      <c r="N10" s="309">
        <v>177601</v>
      </c>
      <c r="O10" s="309">
        <v>188036</v>
      </c>
    </row>
    <row r="11" spans="1:15" s="127" customFormat="1" ht="16.5" customHeight="1">
      <c r="A11" s="193"/>
      <c r="B11" s="193" t="s">
        <v>5</v>
      </c>
      <c r="C11" s="193"/>
      <c r="D11" s="193"/>
      <c r="E11" s="128">
        <v>21992</v>
      </c>
      <c r="F11" s="128">
        <v>33136</v>
      </c>
      <c r="G11" s="128">
        <v>39316</v>
      </c>
      <c r="H11" s="128">
        <v>45006</v>
      </c>
      <c r="I11" s="128">
        <v>44709</v>
      </c>
      <c r="J11" s="128">
        <v>55962</v>
      </c>
      <c r="K11" s="128">
        <v>59972</v>
      </c>
      <c r="L11" s="128">
        <v>42515</v>
      </c>
      <c r="M11" s="128">
        <v>48595</v>
      </c>
      <c r="N11" s="308">
        <v>74835</v>
      </c>
      <c r="O11" s="308">
        <v>88882</v>
      </c>
    </row>
    <row r="12" spans="1:15" s="127" customFormat="1" ht="16.5" customHeight="1">
      <c r="A12" s="193"/>
      <c r="B12" s="193" t="s">
        <v>155</v>
      </c>
      <c r="C12" s="193"/>
      <c r="D12" s="193"/>
      <c r="E12" s="244">
        <v>2.9</v>
      </c>
      <c r="F12" s="244">
        <v>4.4000000000000004</v>
      </c>
      <c r="G12" s="244">
        <v>4.8</v>
      </c>
      <c r="H12" s="244">
        <v>5.5</v>
      </c>
      <c r="I12" s="244">
        <v>5.3</v>
      </c>
      <c r="J12" s="244">
        <v>6.3</v>
      </c>
      <c r="K12" s="244">
        <v>6.6</v>
      </c>
      <c r="L12" s="244">
        <v>4.7</v>
      </c>
      <c r="M12" s="244">
        <v>5.5</v>
      </c>
      <c r="N12" s="323">
        <v>8.1999999999999993</v>
      </c>
      <c r="O12" s="323">
        <v>8.8000000000000007</v>
      </c>
    </row>
    <row r="13" spans="1:15" s="127" customFormat="1" ht="16.5" customHeight="1">
      <c r="A13" s="253" t="s">
        <v>28</v>
      </c>
      <c r="B13" s="193"/>
      <c r="C13" s="193"/>
      <c r="D13" s="193"/>
      <c r="E13" s="128">
        <v>8760</v>
      </c>
      <c r="F13" s="128">
        <v>7170</v>
      </c>
      <c r="G13" s="128">
        <v>8321</v>
      </c>
      <c r="H13" s="128">
        <v>4908</v>
      </c>
      <c r="I13" s="128">
        <v>4780</v>
      </c>
      <c r="J13" s="128">
        <v>4664</v>
      </c>
      <c r="K13" s="128">
        <v>5991</v>
      </c>
      <c r="L13" s="128">
        <v>5505</v>
      </c>
      <c r="M13" s="128">
        <v>5951</v>
      </c>
      <c r="N13" s="308">
        <v>7329</v>
      </c>
      <c r="O13" s="308">
        <v>5927</v>
      </c>
    </row>
    <row r="14" spans="1:15" s="127" customFormat="1" ht="16.5" customHeight="1">
      <c r="A14" s="193"/>
      <c r="B14" s="193" t="s">
        <v>29</v>
      </c>
      <c r="C14" s="193"/>
      <c r="D14" s="193"/>
      <c r="E14" s="128">
        <v>2880</v>
      </c>
      <c r="F14" s="128">
        <v>1471</v>
      </c>
      <c r="G14" s="128">
        <v>2526</v>
      </c>
      <c r="H14" s="128">
        <v>3037</v>
      </c>
      <c r="I14" s="128">
        <v>2822</v>
      </c>
      <c r="J14" s="128">
        <v>2503</v>
      </c>
      <c r="K14" s="128">
        <v>3122</v>
      </c>
      <c r="L14" s="128">
        <v>2830</v>
      </c>
      <c r="M14" s="128">
        <v>2955</v>
      </c>
      <c r="N14" s="308">
        <v>2885</v>
      </c>
      <c r="O14" s="308">
        <v>3742</v>
      </c>
    </row>
    <row r="15" spans="1:15" s="127" customFormat="1" ht="16.5" customHeight="1">
      <c r="A15" s="193"/>
      <c r="B15" s="193" t="s">
        <v>30</v>
      </c>
      <c r="C15" s="193"/>
      <c r="D15" s="193"/>
      <c r="E15" s="128">
        <v>5879</v>
      </c>
      <c r="F15" s="128">
        <v>5699</v>
      </c>
      <c r="G15" s="128">
        <v>5795</v>
      </c>
      <c r="H15" s="128">
        <v>1871</v>
      </c>
      <c r="I15" s="128">
        <v>1957</v>
      </c>
      <c r="J15" s="128">
        <v>2160</v>
      </c>
      <c r="K15" s="128">
        <v>2868</v>
      </c>
      <c r="L15" s="128">
        <v>2674</v>
      </c>
      <c r="M15" s="128">
        <v>2995</v>
      </c>
      <c r="N15" s="308">
        <v>4444</v>
      </c>
      <c r="O15" s="308">
        <v>2185</v>
      </c>
    </row>
    <row r="16" spans="1:15" s="127" customFormat="1" ht="16.5" customHeight="1">
      <c r="A16" s="253" t="s">
        <v>31</v>
      </c>
      <c r="B16" s="193"/>
      <c r="C16" s="193"/>
      <c r="D16" s="193"/>
      <c r="E16" s="128">
        <v>5038</v>
      </c>
      <c r="F16" s="128">
        <v>3575</v>
      </c>
      <c r="G16" s="128">
        <v>4499</v>
      </c>
      <c r="H16" s="128">
        <v>4301</v>
      </c>
      <c r="I16" s="128">
        <v>3193</v>
      </c>
      <c r="J16" s="128">
        <v>4579</v>
      </c>
      <c r="K16" s="128">
        <v>2483</v>
      </c>
      <c r="L16" s="128">
        <v>3507</v>
      </c>
      <c r="M16" s="128">
        <v>4146</v>
      </c>
      <c r="N16" s="308">
        <v>2867</v>
      </c>
      <c r="O16" s="308">
        <v>6997</v>
      </c>
    </row>
    <row r="17" spans="1:15" s="127" customFormat="1" ht="16.5" customHeight="1">
      <c r="A17" s="193"/>
      <c r="B17" s="193" t="s">
        <v>32</v>
      </c>
      <c r="C17" s="193"/>
      <c r="D17" s="193"/>
      <c r="E17" s="128">
        <v>3729</v>
      </c>
      <c r="F17" s="128">
        <v>2855</v>
      </c>
      <c r="G17" s="128">
        <v>2551</v>
      </c>
      <c r="H17" s="128">
        <v>2136</v>
      </c>
      <c r="I17" s="128">
        <v>2135</v>
      </c>
      <c r="J17" s="128">
        <v>1621</v>
      </c>
      <c r="K17" s="128">
        <v>1377</v>
      </c>
      <c r="L17" s="128">
        <v>1405</v>
      </c>
      <c r="M17" s="128">
        <v>1441</v>
      </c>
      <c r="N17" s="308">
        <v>1744</v>
      </c>
      <c r="O17" s="308">
        <v>1993</v>
      </c>
    </row>
    <row r="18" spans="1:15" s="127" customFormat="1" ht="16.5" customHeight="1">
      <c r="A18" s="194"/>
      <c r="B18" s="194" t="s">
        <v>33</v>
      </c>
      <c r="C18" s="194"/>
      <c r="D18" s="194"/>
      <c r="E18" s="129">
        <v>1308</v>
      </c>
      <c r="F18" s="129">
        <v>720</v>
      </c>
      <c r="G18" s="129">
        <v>1948</v>
      </c>
      <c r="H18" s="129">
        <v>2165</v>
      </c>
      <c r="I18" s="129">
        <v>1058</v>
      </c>
      <c r="J18" s="129">
        <v>2957</v>
      </c>
      <c r="K18" s="129">
        <v>1106</v>
      </c>
      <c r="L18" s="129">
        <v>2102</v>
      </c>
      <c r="M18" s="129">
        <v>2704</v>
      </c>
      <c r="N18" s="309">
        <v>1122</v>
      </c>
      <c r="O18" s="309">
        <v>5004</v>
      </c>
    </row>
    <row r="19" spans="1:15" s="127" customFormat="1" ht="16.5" customHeight="1">
      <c r="A19" s="253"/>
      <c r="B19" s="193" t="s">
        <v>6</v>
      </c>
      <c r="C19" s="193"/>
      <c r="D19" s="193"/>
      <c r="E19" s="128">
        <v>25714</v>
      </c>
      <c r="F19" s="128">
        <v>36731</v>
      </c>
      <c r="G19" s="128">
        <v>43139</v>
      </c>
      <c r="H19" s="128">
        <v>45614</v>
      </c>
      <c r="I19" s="128">
        <v>46296</v>
      </c>
      <c r="J19" s="128">
        <v>56047</v>
      </c>
      <c r="K19" s="128">
        <v>63479</v>
      </c>
      <c r="L19" s="128">
        <v>44513</v>
      </c>
      <c r="M19" s="128">
        <v>50401</v>
      </c>
      <c r="N19" s="308">
        <v>79297</v>
      </c>
      <c r="O19" s="308">
        <v>87811</v>
      </c>
    </row>
    <row r="20" spans="1:15" s="127" customFormat="1" ht="16.5" customHeight="1">
      <c r="A20" s="194"/>
      <c r="B20" s="194" t="s">
        <v>156</v>
      </c>
      <c r="C20" s="194"/>
      <c r="D20" s="194"/>
      <c r="E20" s="245">
        <v>3.4</v>
      </c>
      <c r="F20" s="245">
        <v>4.8</v>
      </c>
      <c r="G20" s="245">
        <v>5.3</v>
      </c>
      <c r="H20" s="245">
        <v>5.6</v>
      </c>
      <c r="I20" s="245">
        <v>5.5</v>
      </c>
      <c r="J20" s="245">
        <v>6.3</v>
      </c>
      <c r="K20" s="245">
        <v>6.9</v>
      </c>
      <c r="L20" s="245">
        <v>4.9000000000000004</v>
      </c>
      <c r="M20" s="245">
        <v>5.8</v>
      </c>
      <c r="N20" s="324">
        <v>8.6999999999999993</v>
      </c>
      <c r="O20" s="324">
        <v>8.6999999999999993</v>
      </c>
    </row>
    <row r="21" spans="1:15" s="127" customFormat="1" ht="16.5" customHeight="1">
      <c r="A21" s="253" t="s">
        <v>34</v>
      </c>
      <c r="B21" s="193"/>
      <c r="C21" s="193"/>
      <c r="D21" s="193"/>
      <c r="E21" s="128">
        <v>1045</v>
      </c>
      <c r="F21" s="128">
        <v>913</v>
      </c>
      <c r="G21" s="128">
        <v>7703</v>
      </c>
      <c r="H21" s="128">
        <v>3340</v>
      </c>
      <c r="I21" s="128">
        <v>19817</v>
      </c>
      <c r="J21" s="128">
        <v>1900</v>
      </c>
      <c r="K21" s="128">
        <v>2451</v>
      </c>
      <c r="L21" s="128">
        <v>2771</v>
      </c>
      <c r="M21" s="128">
        <v>41145</v>
      </c>
      <c r="N21" s="308">
        <v>10538</v>
      </c>
      <c r="O21" s="308">
        <v>11154</v>
      </c>
    </row>
    <row r="22" spans="1:15" s="127" customFormat="1" ht="16.5" customHeight="1">
      <c r="A22" s="251" t="s">
        <v>35</v>
      </c>
      <c r="B22" s="194"/>
      <c r="C22" s="194"/>
      <c r="D22" s="194"/>
      <c r="E22" s="129">
        <v>10141</v>
      </c>
      <c r="F22" s="129">
        <v>3907</v>
      </c>
      <c r="G22" s="129">
        <v>5123</v>
      </c>
      <c r="H22" s="129">
        <v>2387</v>
      </c>
      <c r="I22" s="129">
        <v>2170</v>
      </c>
      <c r="J22" s="129">
        <v>1142</v>
      </c>
      <c r="K22" s="129">
        <v>3643</v>
      </c>
      <c r="L22" s="129">
        <v>3423</v>
      </c>
      <c r="M22" s="129">
        <v>28262</v>
      </c>
      <c r="N22" s="309">
        <v>1349</v>
      </c>
      <c r="O22" s="309">
        <v>3220</v>
      </c>
    </row>
    <row r="23" spans="1:15" s="127" customFormat="1" ht="16.5" customHeight="1">
      <c r="A23" s="193"/>
      <c r="B23" s="193" t="s">
        <v>36</v>
      </c>
      <c r="C23" s="193"/>
      <c r="D23" s="193"/>
      <c r="E23" s="128">
        <v>16617</v>
      </c>
      <c r="F23" s="128">
        <v>33737</v>
      </c>
      <c r="G23" s="128">
        <v>45719</v>
      </c>
      <c r="H23" s="128">
        <v>46566</v>
      </c>
      <c r="I23" s="128">
        <v>63943</v>
      </c>
      <c r="J23" s="128">
        <v>56805</v>
      </c>
      <c r="K23" s="128">
        <v>62287</v>
      </c>
      <c r="L23" s="128">
        <v>43860</v>
      </c>
      <c r="M23" s="128">
        <v>63284</v>
      </c>
      <c r="N23" s="308">
        <v>88487</v>
      </c>
      <c r="O23" s="308">
        <v>95746</v>
      </c>
    </row>
    <row r="24" spans="1:15" s="127" customFormat="1" ht="16.5" customHeight="1">
      <c r="A24" s="193"/>
      <c r="B24" s="193" t="s">
        <v>158</v>
      </c>
      <c r="C24" s="193"/>
      <c r="D24" s="193"/>
      <c r="E24" s="244">
        <v>2.2000000000000002</v>
      </c>
      <c r="F24" s="244">
        <v>4.4000000000000004</v>
      </c>
      <c r="G24" s="244">
        <v>5.6</v>
      </c>
      <c r="H24" s="244">
        <v>5.7</v>
      </c>
      <c r="I24" s="244">
        <v>7.6</v>
      </c>
      <c r="J24" s="244">
        <v>6.4</v>
      </c>
      <c r="K24" s="244">
        <v>6.8</v>
      </c>
      <c r="L24" s="244">
        <v>4.9000000000000004</v>
      </c>
      <c r="M24" s="244">
        <v>7.2</v>
      </c>
      <c r="N24" s="323">
        <v>9.6999999999999993</v>
      </c>
      <c r="O24" s="323">
        <v>9.5</v>
      </c>
    </row>
    <row r="25" spans="1:15" s="127" customFormat="1" ht="16.5" customHeight="1">
      <c r="A25" s="253" t="s">
        <v>37</v>
      </c>
      <c r="B25" s="193"/>
      <c r="C25" s="193"/>
      <c r="D25" s="193"/>
      <c r="E25" s="128">
        <v>5725</v>
      </c>
      <c r="F25" s="128">
        <v>9005</v>
      </c>
      <c r="G25" s="128">
        <v>9612</v>
      </c>
      <c r="H25" s="128">
        <v>9600</v>
      </c>
      <c r="I25" s="128">
        <v>33157</v>
      </c>
      <c r="J25" s="128">
        <v>13738</v>
      </c>
      <c r="K25" s="128">
        <v>16051</v>
      </c>
      <c r="L25" s="128">
        <v>12488</v>
      </c>
      <c r="M25" s="128">
        <v>21423</v>
      </c>
      <c r="N25" s="308">
        <v>21846</v>
      </c>
      <c r="O25" s="308">
        <v>26317</v>
      </c>
    </row>
    <row r="26" spans="1:15" s="127" customFormat="1" ht="16.5" customHeight="1">
      <c r="A26" s="251" t="s">
        <v>38</v>
      </c>
      <c r="B26" s="194"/>
      <c r="C26" s="194"/>
      <c r="D26" s="194"/>
      <c r="E26" s="129">
        <v>-17152</v>
      </c>
      <c r="F26" s="129">
        <v>2976</v>
      </c>
      <c r="G26" s="129">
        <v>5305</v>
      </c>
      <c r="H26" s="129">
        <v>3096</v>
      </c>
      <c r="I26" s="129">
        <v>-14234</v>
      </c>
      <c r="J26" s="129">
        <v>1064</v>
      </c>
      <c r="K26" s="129">
        <v>1165</v>
      </c>
      <c r="L26" s="129">
        <v>-499</v>
      </c>
      <c r="M26" s="129">
        <v>-3481</v>
      </c>
      <c r="N26" s="309">
        <v>2085</v>
      </c>
      <c r="O26" s="309">
        <v>794</v>
      </c>
    </row>
    <row r="27" spans="1:15" s="127" customFormat="1" ht="16.5" customHeight="1">
      <c r="A27" s="253" t="s">
        <v>191</v>
      </c>
      <c r="B27" s="193"/>
      <c r="C27" s="193"/>
      <c r="D27" s="193"/>
      <c r="E27" s="128">
        <v>28044</v>
      </c>
      <c r="F27" s="128">
        <v>21754</v>
      </c>
      <c r="G27" s="128">
        <v>30800</v>
      </c>
      <c r="H27" s="128">
        <v>33868</v>
      </c>
      <c r="I27" s="128">
        <v>45019</v>
      </c>
      <c r="J27" s="128">
        <v>42001</v>
      </c>
      <c r="K27" s="128">
        <v>45070</v>
      </c>
      <c r="L27" s="128">
        <v>31871</v>
      </c>
      <c r="M27" s="128">
        <v>45342</v>
      </c>
      <c r="N27" s="308">
        <v>64555</v>
      </c>
      <c r="O27" s="308">
        <v>68634</v>
      </c>
    </row>
    <row r="28" spans="1:15" s="127" customFormat="1" ht="16.5" customHeight="1">
      <c r="A28" s="251" t="s">
        <v>192</v>
      </c>
      <c r="B28" s="194"/>
      <c r="C28" s="194"/>
      <c r="D28" s="194"/>
      <c r="E28" s="129">
        <v>1676</v>
      </c>
      <c r="F28" s="129">
        <v>2172</v>
      </c>
      <c r="G28" s="129">
        <v>2822</v>
      </c>
      <c r="H28" s="129">
        <v>3224</v>
      </c>
      <c r="I28" s="129">
        <v>4040</v>
      </c>
      <c r="J28" s="129">
        <v>4237</v>
      </c>
      <c r="K28" s="129">
        <v>4802</v>
      </c>
      <c r="L28" s="129">
        <v>3078</v>
      </c>
      <c r="M28" s="129">
        <v>3415</v>
      </c>
      <c r="N28" s="309">
        <v>5894</v>
      </c>
      <c r="O28" s="309">
        <v>7285</v>
      </c>
    </row>
    <row r="29" spans="1:15" s="127" customFormat="1" ht="16.5" customHeight="1">
      <c r="A29" s="253" t="s">
        <v>189</v>
      </c>
      <c r="B29" s="193"/>
      <c r="C29" s="193"/>
      <c r="D29" s="193"/>
      <c r="E29" s="128">
        <v>26368</v>
      </c>
      <c r="F29" s="128">
        <v>19582</v>
      </c>
      <c r="G29" s="128">
        <v>27978</v>
      </c>
      <c r="H29" s="128">
        <v>30644</v>
      </c>
      <c r="I29" s="128">
        <v>40978</v>
      </c>
      <c r="J29" s="128">
        <v>37763</v>
      </c>
      <c r="K29" s="128">
        <v>40267</v>
      </c>
      <c r="L29" s="128">
        <v>28793</v>
      </c>
      <c r="M29" s="128">
        <v>41926</v>
      </c>
      <c r="N29" s="308">
        <v>58660</v>
      </c>
      <c r="O29" s="308">
        <v>61348</v>
      </c>
    </row>
    <row r="30" spans="1:15" s="127" customFormat="1" ht="16.5" customHeight="1" thickBot="1">
      <c r="A30" s="195"/>
      <c r="B30" s="195" t="s">
        <v>157</v>
      </c>
      <c r="C30" s="195"/>
      <c r="D30" s="195"/>
      <c r="E30" s="246">
        <v>3.5</v>
      </c>
      <c r="F30" s="246">
        <v>2.6</v>
      </c>
      <c r="G30" s="246">
        <v>3.5</v>
      </c>
      <c r="H30" s="246">
        <v>3.8</v>
      </c>
      <c r="I30" s="246">
        <v>4.9000000000000004</v>
      </c>
      <c r="J30" s="246">
        <v>4.2</v>
      </c>
      <c r="K30" s="246">
        <v>4.4000000000000004</v>
      </c>
      <c r="L30" s="246">
        <v>3.2</v>
      </c>
      <c r="M30" s="246">
        <v>4.8</v>
      </c>
      <c r="N30" s="325">
        <v>6.4</v>
      </c>
      <c r="O30" s="325">
        <v>6.1</v>
      </c>
    </row>
    <row r="31" spans="1:15" s="76" customFormat="1" ht="16.5" customHeight="1">
      <c r="A31" s="130"/>
      <c r="B31" s="130"/>
      <c r="C31" s="130"/>
      <c r="D31" s="130"/>
      <c r="E31" s="130"/>
      <c r="F31" s="130"/>
      <c r="G31" s="130"/>
      <c r="H31" s="130"/>
      <c r="I31" s="130"/>
      <c r="J31" s="130"/>
      <c r="K31" s="130"/>
      <c r="L31" s="130"/>
      <c r="M31" s="130"/>
      <c r="N31" s="130"/>
      <c r="O31" s="130"/>
    </row>
    <row r="32" spans="1:15" s="76" customFormat="1" ht="16.5" customHeight="1">
      <c r="A32" s="130"/>
      <c r="B32" s="130"/>
      <c r="C32" s="130"/>
      <c r="D32" s="130"/>
      <c r="E32" s="130"/>
      <c r="F32" s="130"/>
      <c r="G32" s="130"/>
      <c r="H32" s="130"/>
      <c r="I32" s="130"/>
      <c r="J32" s="130"/>
      <c r="K32" s="130"/>
      <c r="L32" s="130"/>
      <c r="M32" s="130"/>
      <c r="N32" s="130"/>
      <c r="O32" s="130"/>
    </row>
    <row r="33" spans="1:15" s="76" customFormat="1" ht="16.5" customHeight="1" thickBot="1">
      <c r="A33" s="131" t="s">
        <v>111</v>
      </c>
      <c r="B33" s="130"/>
      <c r="C33" s="130"/>
      <c r="D33" s="130"/>
      <c r="E33" s="130"/>
      <c r="F33" s="130"/>
      <c r="G33" s="130"/>
      <c r="H33" s="130"/>
      <c r="I33" s="132"/>
      <c r="J33" s="132"/>
      <c r="K33" s="132"/>
      <c r="L33" s="132"/>
      <c r="M33" s="132"/>
      <c r="N33" s="132"/>
      <c r="O33" s="132" t="s">
        <v>23</v>
      </c>
    </row>
    <row r="34" spans="1:15" s="127" customFormat="1" ht="16.5" customHeight="1" thickBot="1">
      <c r="A34" s="223" t="s">
        <v>24</v>
      </c>
      <c r="B34" s="224"/>
      <c r="C34" s="224"/>
      <c r="D34" s="224"/>
      <c r="E34" s="248">
        <v>41334</v>
      </c>
      <c r="F34" s="248">
        <v>41699</v>
      </c>
      <c r="G34" s="248">
        <v>42064</v>
      </c>
      <c r="H34" s="248">
        <v>42430</v>
      </c>
      <c r="I34" s="248">
        <v>42795</v>
      </c>
      <c r="J34" s="248">
        <v>43160</v>
      </c>
      <c r="K34" s="248">
        <v>43525</v>
      </c>
      <c r="L34" s="248">
        <v>43891</v>
      </c>
      <c r="M34" s="248">
        <v>44256</v>
      </c>
      <c r="N34" s="248">
        <v>44621</v>
      </c>
      <c r="O34" s="248">
        <v>44986</v>
      </c>
    </row>
    <row r="35" spans="1:15" s="127" customFormat="1" ht="16.5" customHeight="1">
      <c r="A35" s="252" t="s">
        <v>191</v>
      </c>
      <c r="B35" s="196"/>
      <c r="C35" s="196"/>
      <c r="D35" s="196"/>
      <c r="E35" s="133">
        <v>28044</v>
      </c>
      <c r="F35" s="134">
        <v>21754</v>
      </c>
      <c r="G35" s="134">
        <v>30800</v>
      </c>
      <c r="H35" s="134">
        <v>33868</v>
      </c>
      <c r="I35" s="134">
        <v>45019</v>
      </c>
      <c r="J35" s="134">
        <v>42001</v>
      </c>
      <c r="K35" s="134">
        <v>45070</v>
      </c>
      <c r="L35" s="134">
        <v>31871</v>
      </c>
      <c r="M35" s="134">
        <v>45342</v>
      </c>
      <c r="N35" s="307">
        <v>64555</v>
      </c>
      <c r="O35" s="307">
        <v>68634</v>
      </c>
    </row>
    <row r="36" spans="1:15" s="127" customFormat="1" ht="16.5" customHeight="1">
      <c r="A36" s="253" t="s">
        <v>112</v>
      </c>
      <c r="B36" s="193"/>
      <c r="C36" s="193"/>
      <c r="D36" s="193"/>
      <c r="E36" s="135"/>
      <c r="F36" s="128"/>
      <c r="G36" s="128"/>
      <c r="H36" s="128"/>
      <c r="I36" s="128"/>
      <c r="J36" s="128"/>
      <c r="K36" s="128"/>
      <c r="L36" s="128"/>
      <c r="M36" s="128"/>
      <c r="N36" s="308"/>
      <c r="O36" s="308"/>
    </row>
    <row r="37" spans="1:15" s="127" customFormat="1" ht="16.5" customHeight="1">
      <c r="A37" s="193"/>
      <c r="B37" s="193" t="s">
        <v>114</v>
      </c>
      <c r="C37" s="193"/>
      <c r="D37" s="193"/>
      <c r="E37" s="135">
        <v>1554</v>
      </c>
      <c r="F37" s="128">
        <v>24468</v>
      </c>
      <c r="G37" s="128">
        <v>24731</v>
      </c>
      <c r="H37" s="128">
        <v>-39295</v>
      </c>
      <c r="I37" s="128">
        <v>12598</v>
      </c>
      <c r="J37" s="128">
        <v>5093</v>
      </c>
      <c r="K37" s="128">
        <v>-3782</v>
      </c>
      <c r="L37" s="128">
        <v>608</v>
      </c>
      <c r="M37" s="128">
        <v>11400</v>
      </c>
      <c r="N37" s="308">
        <v>-4222</v>
      </c>
      <c r="O37" s="308">
        <v>-6202</v>
      </c>
    </row>
    <row r="38" spans="1:15" s="127" customFormat="1" ht="16.5" customHeight="1">
      <c r="A38" s="193"/>
      <c r="B38" s="193" t="s">
        <v>64</v>
      </c>
      <c r="C38" s="193"/>
      <c r="D38" s="193"/>
      <c r="E38" s="135">
        <v>-2</v>
      </c>
      <c r="F38" s="128">
        <v>97</v>
      </c>
      <c r="G38" s="128">
        <v>-531</v>
      </c>
      <c r="H38" s="128">
        <v>-622</v>
      </c>
      <c r="I38" s="128">
        <v>-464</v>
      </c>
      <c r="J38" s="128">
        <v>1688</v>
      </c>
      <c r="K38" s="128">
        <v>-369</v>
      </c>
      <c r="L38" s="128">
        <v>49</v>
      </c>
      <c r="M38" s="128">
        <v>553</v>
      </c>
      <c r="N38" s="308">
        <v>185</v>
      </c>
      <c r="O38" s="308">
        <v>-265</v>
      </c>
    </row>
    <row r="39" spans="1:15" s="127" customFormat="1" ht="16.5" customHeight="1">
      <c r="A39" s="193"/>
      <c r="B39" s="193" t="s">
        <v>113</v>
      </c>
      <c r="C39" s="193"/>
      <c r="D39" s="193"/>
      <c r="E39" s="135">
        <v>5761</v>
      </c>
      <c r="F39" s="128">
        <v>4351</v>
      </c>
      <c r="G39" s="128">
        <v>8785</v>
      </c>
      <c r="H39" s="128">
        <v>-8300</v>
      </c>
      <c r="I39" s="128">
        <v>-3604</v>
      </c>
      <c r="J39" s="128">
        <v>1597</v>
      </c>
      <c r="K39" s="128">
        <v>-1359</v>
      </c>
      <c r="L39" s="128">
        <v>-4574</v>
      </c>
      <c r="M39" s="128">
        <v>5935</v>
      </c>
      <c r="N39" s="308">
        <v>13985</v>
      </c>
      <c r="O39" s="308">
        <v>8176</v>
      </c>
    </row>
    <row r="40" spans="1:15" s="127" customFormat="1" ht="16.5" customHeight="1">
      <c r="A40" s="193"/>
      <c r="B40" s="193" t="s">
        <v>187</v>
      </c>
      <c r="C40" s="193"/>
      <c r="D40" s="193"/>
      <c r="E40" s="135">
        <v>0</v>
      </c>
      <c r="F40" s="135">
        <v>0</v>
      </c>
      <c r="G40" s="135">
        <v>24141</v>
      </c>
      <c r="H40" s="135">
        <v>-34914</v>
      </c>
      <c r="I40" s="135">
        <v>18359</v>
      </c>
      <c r="J40" s="135">
        <v>2301</v>
      </c>
      <c r="K40" s="128">
        <v>-1106</v>
      </c>
      <c r="L40" s="128">
        <v>-1531</v>
      </c>
      <c r="M40" s="128">
        <v>4419</v>
      </c>
      <c r="N40" s="308">
        <v>-37</v>
      </c>
      <c r="O40" s="308">
        <v>-3279</v>
      </c>
    </row>
    <row r="41" spans="1:15" s="127" customFormat="1" ht="16.5" customHeight="1">
      <c r="A41" s="194"/>
      <c r="B41" s="394" t="s">
        <v>115</v>
      </c>
      <c r="C41" s="194"/>
      <c r="D41" s="194"/>
      <c r="E41" s="136">
        <v>34</v>
      </c>
      <c r="F41" s="129">
        <v>27</v>
      </c>
      <c r="G41" s="129">
        <v>517</v>
      </c>
      <c r="H41" s="129">
        <v>-520</v>
      </c>
      <c r="I41" s="129">
        <v>307</v>
      </c>
      <c r="J41" s="129">
        <v>171</v>
      </c>
      <c r="K41" s="129">
        <v>201</v>
      </c>
      <c r="L41" s="129">
        <v>402</v>
      </c>
      <c r="M41" s="129">
        <v>-215</v>
      </c>
      <c r="N41" s="309">
        <v>20</v>
      </c>
      <c r="O41" s="309">
        <v>54</v>
      </c>
    </row>
    <row r="42" spans="1:15" s="127" customFormat="1" ht="16.5" customHeight="1">
      <c r="A42" s="194"/>
      <c r="B42" s="194" t="s">
        <v>116</v>
      </c>
      <c r="C42" s="194"/>
      <c r="D42" s="194"/>
      <c r="E42" s="136">
        <v>7348</v>
      </c>
      <c r="F42" s="129">
        <v>28945</v>
      </c>
      <c r="G42" s="129">
        <v>57644</v>
      </c>
      <c r="H42" s="129">
        <v>-83652</v>
      </c>
      <c r="I42" s="129">
        <v>27197</v>
      </c>
      <c r="J42" s="129">
        <v>10852</v>
      </c>
      <c r="K42" s="129">
        <v>-6416</v>
      </c>
      <c r="L42" s="129">
        <v>-5046</v>
      </c>
      <c r="M42" s="129">
        <v>22094</v>
      </c>
      <c r="N42" s="309">
        <v>9930</v>
      </c>
      <c r="O42" s="309">
        <v>-1516</v>
      </c>
    </row>
    <row r="43" spans="1:15" s="127" customFormat="1" ht="16.5" customHeight="1">
      <c r="A43" s="256" t="s">
        <v>117</v>
      </c>
      <c r="B43" s="197"/>
      <c r="C43" s="197"/>
      <c r="D43" s="197"/>
      <c r="E43" s="137">
        <v>35393</v>
      </c>
      <c r="F43" s="138">
        <v>50700</v>
      </c>
      <c r="G43" s="138">
        <v>88445</v>
      </c>
      <c r="H43" s="138">
        <v>-49783</v>
      </c>
      <c r="I43" s="138">
        <v>72217</v>
      </c>
      <c r="J43" s="138">
        <v>52854</v>
      </c>
      <c r="K43" s="138">
        <v>38653</v>
      </c>
      <c r="L43" s="138">
        <v>26825</v>
      </c>
      <c r="M43" s="138">
        <v>67437</v>
      </c>
      <c r="N43" s="310">
        <v>74485</v>
      </c>
      <c r="O43" s="310">
        <v>67117</v>
      </c>
    </row>
    <row r="44" spans="1:15" s="127" customFormat="1" ht="16.5" customHeight="1">
      <c r="A44" s="193" t="s">
        <v>118</v>
      </c>
      <c r="B44" s="193"/>
      <c r="C44" s="193"/>
      <c r="D44" s="193"/>
      <c r="E44" s="135"/>
      <c r="F44" s="128"/>
      <c r="G44" s="128"/>
      <c r="H44" s="128"/>
      <c r="I44" s="128"/>
      <c r="J44" s="128"/>
      <c r="K44" s="128"/>
      <c r="L44" s="128"/>
      <c r="M44" s="128"/>
      <c r="N44" s="308"/>
      <c r="O44" s="308"/>
    </row>
    <row r="45" spans="1:15" s="127" customFormat="1" ht="16.5" customHeight="1">
      <c r="A45" s="193"/>
      <c r="B45" s="193" t="s">
        <v>119</v>
      </c>
      <c r="C45" s="193"/>
      <c r="D45" s="193"/>
      <c r="E45" s="135">
        <v>33187</v>
      </c>
      <c r="F45" s="128">
        <v>47826</v>
      </c>
      <c r="G45" s="128">
        <v>84260</v>
      </c>
      <c r="H45" s="128">
        <v>-51837</v>
      </c>
      <c r="I45" s="128">
        <v>68397</v>
      </c>
      <c r="J45" s="128">
        <v>47997</v>
      </c>
      <c r="K45" s="128">
        <v>34082</v>
      </c>
      <c r="L45" s="128">
        <v>24254</v>
      </c>
      <c r="M45" s="128">
        <v>62796</v>
      </c>
      <c r="N45" s="308">
        <v>67118</v>
      </c>
      <c r="O45" s="308">
        <v>59915</v>
      </c>
    </row>
    <row r="46" spans="1:15" s="127" customFormat="1" ht="16.5" customHeight="1" thickBot="1">
      <c r="A46" s="195"/>
      <c r="B46" s="195" t="s">
        <v>193</v>
      </c>
      <c r="C46" s="195"/>
      <c r="D46" s="195"/>
      <c r="E46" s="249">
        <v>2205</v>
      </c>
      <c r="F46" s="250">
        <v>2874</v>
      </c>
      <c r="G46" s="250">
        <v>4184</v>
      </c>
      <c r="H46" s="250">
        <v>2053</v>
      </c>
      <c r="I46" s="250">
        <v>3820</v>
      </c>
      <c r="J46" s="250">
        <v>4856</v>
      </c>
      <c r="K46" s="250">
        <v>4570</v>
      </c>
      <c r="L46" s="250">
        <v>2570</v>
      </c>
      <c r="M46" s="250">
        <v>4640</v>
      </c>
      <c r="N46" s="311">
        <v>7367</v>
      </c>
      <c r="O46" s="311">
        <v>7202</v>
      </c>
    </row>
    <row r="47" spans="1:15" s="64" customFormat="1" ht="12" customHeight="1">
      <c r="A47" s="59"/>
      <c r="B47" s="59"/>
      <c r="C47" s="59"/>
      <c r="D47" s="59"/>
      <c r="E47" s="70"/>
      <c r="F47" s="70"/>
      <c r="G47" s="70"/>
      <c r="H47" s="70"/>
      <c r="I47" s="70"/>
      <c r="J47" s="59"/>
      <c r="K47" s="59"/>
      <c r="L47" s="59"/>
      <c r="M47" s="59"/>
      <c r="N47" s="59"/>
      <c r="O47" s="59"/>
    </row>
  </sheetData>
  <phoneticPr fontId="3"/>
  <pageMargins left="0.39370078740157483" right="0.19685039370078741" top="0.39370078740157483" bottom="0.78740157480314965" header="0.51181102362204722" footer="0.51181102362204722"/>
  <pageSetup paperSize="9" scale="68" orientation="portrait" r:id="rId1"/>
  <headerFooter alignWithMargins="0"/>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83"/>
  <sheetViews>
    <sheetView showGridLines="0" zoomScaleNormal="100" workbookViewId="0"/>
  </sheetViews>
  <sheetFormatPr defaultColWidth="9" defaultRowHeight="13.5"/>
  <cols>
    <col min="1" max="1" width="1.875" style="64" customWidth="1"/>
    <col min="2" max="2" width="33.25" style="64" customWidth="1"/>
    <col min="3" max="13" width="10.625" style="64" customWidth="1"/>
    <col min="14" max="16384" width="9" style="64"/>
  </cols>
  <sheetData>
    <row r="1" spans="1:13" s="76" customFormat="1" ht="18" customHeight="1">
      <c r="A1" s="159" t="s">
        <v>67</v>
      </c>
      <c r="B1" s="159"/>
    </row>
    <row r="2" spans="1:13" s="62" customFormat="1" ht="9" customHeight="1">
      <c r="A2" s="61"/>
      <c r="B2" s="61"/>
      <c r="C2" s="61"/>
      <c r="D2" s="5"/>
      <c r="E2" s="5"/>
      <c r="F2" s="5"/>
      <c r="G2" s="5"/>
      <c r="H2" s="5"/>
      <c r="I2" s="5"/>
      <c r="J2" s="5"/>
      <c r="K2" s="5"/>
      <c r="L2" s="5"/>
      <c r="M2" s="5"/>
    </row>
    <row r="3" spans="1:13" s="62" customFormat="1" ht="12" customHeight="1">
      <c r="A3" s="78"/>
      <c r="B3" s="78"/>
      <c r="C3" s="78"/>
      <c r="D3" s="78"/>
      <c r="E3" s="78"/>
      <c r="F3" s="78"/>
      <c r="G3" s="78"/>
      <c r="H3" s="78"/>
      <c r="I3" s="78"/>
      <c r="J3" s="78"/>
      <c r="K3" s="78"/>
      <c r="L3" s="78"/>
      <c r="M3" s="78"/>
    </row>
    <row r="4" spans="1:13" ht="14.25" thickBot="1">
      <c r="A4" s="63"/>
      <c r="B4" s="63"/>
      <c r="C4" s="67"/>
      <c r="D4" s="67"/>
      <c r="E4" s="67"/>
      <c r="F4" s="67"/>
      <c r="G4" s="67"/>
      <c r="H4" s="67"/>
      <c r="I4" s="67"/>
      <c r="J4" s="67"/>
      <c r="K4" s="67"/>
      <c r="L4" s="67"/>
      <c r="M4" s="67" t="s">
        <v>23</v>
      </c>
    </row>
    <row r="5" spans="1:13" s="77" customFormat="1" ht="20.25" customHeight="1" thickBot="1">
      <c r="A5" s="223" t="s">
        <v>24</v>
      </c>
      <c r="B5" s="225"/>
      <c r="C5" s="248">
        <v>41334</v>
      </c>
      <c r="D5" s="248">
        <v>41699</v>
      </c>
      <c r="E5" s="248">
        <v>42064</v>
      </c>
      <c r="F5" s="248">
        <v>42430</v>
      </c>
      <c r="G5" s="248">
        <v>42795</v>
      </c>
      <c r="H5" s="248">
        <v>43160</v>
      </c>
      <c r="I5" s="248">
        <v>43525</v>
      </c>
      <c r="J5" s="248">
        <v>43891</v>
      </c>
      <c r="K5" s="248">
        <v>44256</v>
      </c>
      <c r="L5" s="248">
        <v>44621</v>
      </c>
      <c r="M5" s="248">
        <v>44986</v>
      </c>
    </row>
    <row r="6" spans="1:13" s="77" customFormat="1" ht="10.5" customHeight="1">
      <c r="A6" s="201"/>
      <c r="B6" s="201"/>
      <c r="C6" s="150"/>
      <c r="D6" s="150"/>
      <c r="E6" s="150"/>
      <c r="F6" s="150"/>
      <c r="G6" s="150"/>
      <c r="H6" s="150"/>
      <c r="I6" s="150"/>
      <c r="J6" s="150"/>
      <c r="K6" s="150"/>
      <c r="L6" s="150"/>
      <c r="M6" s="150"/>
    </row>
    <row r="7" spans="1:13" s="77" customFormat="1" ht="20.25" customHeight="1">
      <c r="A7" s="202" t="s">
        <v>168</v>
      </c>
      <c r="B7" s="202"/>
      <c r="C7" s="150"/>
      <c r="D7" s="150"/>
      <c r="E7" s="150"/>
      <c r="F7" s="150"/>
      <c r="G7" s="150"/>
      <c r="H7" s="150"/>
      <c r="I7" s="150"/>
      <c r="J7" s="150"/>
      <c r="K7" s="150"/>
      <c r="L7" s="150"/>
      <c r="M7" s="150"/>
    </row>
    <row r="8" spans="1:13" s="77" customFormat="1" ht="20.25" customHeight="1">
      <c r="A8" s="201"/>
      <c r="B8" s="201" t="s">
        <v>68</v>
      </c>
      <c r="C8" s="148">
        <v>16617</v>
      </c>
      <c r="D8" s="148">
        <v>33737</v>
      </c>
      <c r="E8" s="148">
        <v>45719</v>
      </c>
      <c r="F8" s="148">
        <v>46566</v>
      </c>
      <c r="G8" s="148">
        <v>63943</v>
      </c>
      <c r="H8" s="148">
        <v>56805</v>
      </c>
      <c r="I8" s="148">
        <v>62287</v>
      </c>
      <c r="J8" s="148">
        <v>43860</v>
      </c>
      <c r="K8" s="320">
        <v>63284</v>
      </c>
      <c r="L8" s="320">
        <v>88487</v>
      </c>
      <c r="M8" s="320">
        <v>95746</v>
      </c>
    </row>
    <row r="9" spans="1:13" s="77" customFormat="1" ht="20.25" customHeight="1">
      <c r="A9" s="201"/>
      <c r="B9" s="201" t="s">
        <v>69</v>
      </c>
      <c r="C9" s="148">
        <v>31054</v>
      </c>
      <c r="D9" s="148">
        <v>30849</v>
      </c>
      <c r="E9" s="148">
        <v>33615</v>
      </c>
      <c r="F9" s="148">
        <v>29723</v>
      </c>
      <c r="G9" s="148">
        <v>29445</v>
      </c>
      <c r="H9" s="148">
        <v>30151</v>
      </c>
      <c r="I9" s="148">
        <v>30906</v>
      </c>
      <c r="J9" s="148">
        <v>32319</v>
      </c>
      <c r="K9" s="320">
        <v>36194</v>
      </c>
      <c r="L9" s="320">
        <v>39969</v>
      </c>
      <c r="M9" s="320">
        <v>45938</v>
      </c>
    </row>
    <row r="10" spans="1:13" s="77" customFormat="1" ht="20.25" customHeight="1">
      <c r="A10" s="201"/>
      <c r="B10" s="201" t="s">
        <v>70</v>
      </c>
      <c r="C10" s="148">
        <v>-2880</v>
      </c>
      <c r="D10" s="148">
        <v>-1471</v>
      </c>
      <c r="E10" s="148">
        <v>-2526</v>
      </c>
      <c r="F10" s="148">
        <v>-3037</v>
      </c>
      <c r="G10" s="148">
        <v>-2822</v>
      </c>
      <c r="H10" s="148">
        <v>-2503</v>
      </c>
      <c r="I10" s="148">
        <v>-3122</v>
      </c>
      <c r="J10" s="148">
        <v>-2830</v>
      </c>
      <c r="K10" s="320">
        <v>-2955</v>
      </c>
      <c r="L10" s="320">
        <v>-2885</v>
      </c>
      <c r="M10" s="320">
        <v>-3742</v>
      </c>
    </row>
    <row r="11" spans="1:13" s="77" customFormat="1" ht="20.25" customHeight="1">
      <c r="A11" s="201"/>
      <c r="B11" s="201" t="s">
        <v>71</v>
      </c>
      <c r="C11" s="148">
        <v>3729</v>
      </c>
      <c r="D11" s="148">
        <v>2855</v>
      </c>
      <c r="E11" s="148">
        <v>2551</v>
      </c>
      <c r="F11" s="148">
        <v>2136</v>
      </c>
      <c r="G11" s="148">
        <v>2135</v>
      </c>
      <c r="H11" s="148">
        <v>1621</v>
      </c>
      <c r="I11" s="148">
        <v>1377</v>
      </c>
      <c r="J11" s="148">
        <v>1405</v>
      </c>
      <c r="K11" s="320">
        <v>1441</v>
      </c>
      <c r="L11" s="320">
        <v>1744</v>
      </c>
      <c r="M11" s="320">
        <v>1993</v>
      </c>
    </row>
    <row r="12" spans="1:13" s="77" customFormat="1" ht="20.25" customHeight="1">
      <c r="A12" s="201"/>
      <c r="B12" s="201" t="s">
        <v>249</v>
      </c>
      <c r="C12" s="148">
        <v>-11034</v>
      </c>
      <c r="D12" s="148">
        <v>-1185</v>
      </c>
      <c r="E12" s="148">
        <v>-8646</v>
      </c>
      <c r="F12" s="148">
        <v>-22609</v>
      </c>
      <c r="G12" s="148">
        <v>-14107</v>
      </c>
      <c r="H12" s="148">
        <v>-16633</v>
      </c>
      <c r="I12" s="148">
        <v>-21949</v>
      </c>
      <c r="J12" s="148">
        <v>12127</v>
      </c>
      <c r="K12" s="320">
        <v>-20852</v>
      </c>
      <c r="L12" s="320">
        <v>-749</v>
      </c>
      <c r="M12" s="320">
        <v>-28444</v>
      </c>
    </row>
    <row r="13" spans="1:13" s="77" customFormat="1" ht="20.25" customHeight="1">
      <c r="A13" s="201"/>
      <c r="B13" s="201" t="s">
        <v>250</v>
      </c>
      <c r="C13" s="148">
        <v>36873</v>
      </c>
      <c r="D13" s="148">
        <v>-9964</v>
      </c>
      <c r="E13" s="148">
        <v>-12572</v>
      </c>
      <c r="F13" s="148">
        <v>-7811</v>
      </c>
      <c r="G13" s="148">
        <v>1557</v>
      </c>
      <c r="H13" s="148">
        <v>-6933</v>
      </c>
      <c r="I13" s="148">
        <v>-26937</v>
      </c>
      <c r="J13" s="148">
        <v>-11873</v>
      </c>
      <c r="K13" s="320">
        <v>7513</v>
      </c>
      <c r="L13" s="320">
        <v>-5707</v>
      </c>
      <c r="M13" s="320">
        <v>-25709</v>
      </c>
    </row>
    <row r="14" spans="1:13" s="77" customFormat="1" ht="20.25" customHeight="1">
      <c r="A14" s="201"/>
      <c r="B14" s="201" t="s">
        <v>72</v>
      </c>
      <c r="C14" s="148">
        <v>-10643</v>
      </c>
      <c r="D14" s="148">
        <v>8290</v>
      </c>
      <c r="E14" s="148">
        <v>3410</v>
      </c>
      <c r="F14" s="148">
        <v>12513</v>
      </c>
      <c r="G14" s="148">
        <v>7169</v>
      </c>
      <c r="H14" s="148">
        <v>18645</v>
      </c>
      <c r="I14" s="148">
        <v>12410</v>
      </c>
      <c r="J14" s="148">
        <v>-15159</v>
      </c>
      <c r="K14" s="320">
        <v>-15881</v>
      </c>
      <c r="L14" s="320">
        <v>-2623</v>
      </c>
      <c r="M14" s="320">
        <v>28711</v>
      </c>
    </row>
    <row r="15" spans="1:13" s="77" customFormat="1" ht="20.25" customHeight="1">
      <c r="A15" s="201"/>
      <c r="B15" s="201" t="s">
        <v>251</v>
      </c>
      <c r="C15" s="148">
        <v>-9553</v>
      </c>
      <c r="D15" s="148">
        <v>-6445</v>
      </c>
      <c r="E15" s="148">
        <v>3958</v>
      </c>
      <c r="F15" s="148">
        <v>1750</v>
      </c>
      <c r="G15" s="148">
        <v>4909</v>
      </c>
      <c r="H15" s="148">
        <v>3487</v>
      </c>
      <c r="I15" s="148">
        <v>-3129</v>
      </c>
      <c r="J15" s="148">
        <v>1557</v>
      </c>
      <c r="K15" s="320">
        <v>-12185</v>
      </c>
      <c r="L15" s="320">
        <v>9339</v>
      </c>
      <c r="M15" s="320">
        <v>9748</v>
      </c>
    </row>
    <row r="16" spans="1:13" s="77" customFormat="1" ht="20.25" customHeight="1">
      <c r="A16" s="201"/>
      <c r="B16" s="203" t="s">
        <v>73</v>
      </c>
      <c r="C16" s="151">
        <v>7157</v>
      </c>
      <c r="D16" s="151">
        <v>5895</v>
      </c>
      <c r="E16" s="151">
        <v>-6735</v>
      </c>
      <c r="F16" s="151">
        <v>-3604</v>
      </c>
      <c r="G16" s="151">
        <v>-24157</v>
      </c>
      <c r="H16" s="151">
        <v>4017</v>
      </c>
      <c r="I16" s="151">
        <v>13636</v>
      </c>
      <c r="J16" s="151">
        <v>-171</v>
      </c>
      <c r="K16" s="152">
        <v>-20796</v>
      </c>
      <c r="L16" s="152">
        <v>-26744</v>
      </c>
      <c r="M16" s="152">
        <v>13366</v>
      </c>
    </row>
    <row r="17" spans="1:13" s="77" customFormat="1" ht="20.25" customHeight="1">
      <c r="A17" s="201"/>
      <c r="B17" s="204" t="s">
        <v>74</v>
      </c>
      <c r="C17" s="153">
        <v>61321</v>
      </c>
      <c r="D17" s="153">
        <v>62561</v>
      </c>
      <c r="E17" s="153">
        <v>58775</v>
      </c>
      <c r="F17" s="153">
        <v>55627</v>
      </c>
      <c r="G17" s="153">
        <v>68073</v>
      </c>
      <c r="H17" s="153">
        <v>88657</v>
      </c>
      <c r="I17" s="153">
        <v>65479</v>
      </c>
      <c r="J17" s="153">
        <v>61235</v>
      </c>
      <c r="K17" s="154">
        <v>35762</v>
      </c>
      <c r="L17" s="154">
        <v>100829</v>
      </c>
      <c r="M17" s="154">
        <v>137607</v>
      </c>
    </row>
    <row r="18" spans="1:13" s="77" customFormat="1" ht="20.25" customHeight="1">
      <c r="A18" s="201"/>
      <c r="B18" s="201" t="s">
        <v>75</v>
      </c>
      <c r="C18" s="148">
        <v>2859</v>
      </c>
      <c r="D18" s="148">
        <v>1451</v>
      </c>
      <c r="E18" s="148">
        <v>2572</v>
      </c>
      <c r="F18" s="148">
        <v>3035</v>
      </c>
      <c r="G18" s="148">
        <v>2838</v>
      </c>
      <c r="H18" s="148">
        <v>2507</v>
      </c>
      <c r="I18" s="148">
        <v>3142</v>
      </c>
      <c r="J18" s="148">
        <v>2830</v>
      </c>
      <c r="K18" s="320">
        <v>2959</v>
      </c>
      <c r="L18" s="320">
        <v>2847</v>
      </c>
      <c r="M18" s="320">
        <v>3679</v>
      </c>
    </row>
    <row r="19" spans="1:13" s="77" customFormat="1" ht="20.25" customHeight="1">
      <c r="A19" s="201"/>
      <c r="B19" s="201" t="s">
        <v>76</v>
      </c>
      <c r="C19" s="148">
        <v>-4096</v>
      </c>
      <c r="D19" s="148">
        <v>-2958</v>
      </c>
      <c r="E19" s="148">
        <v>-2536</v>
      </c>
      <c r="F19" s="148">
        <v>-2186</v>
      </c>
      <c r="G19" s="148">
        <v>-2230</v>
      </c>
      <c r="H19" s="148">
        <v>-1652</v>
      </c>
      <c r="I19" s="148">
        <v>-1412</v>
      </c>
      <c r="J19" s="148">
        <v>-1396</v>
      </c>
      <c r="K19" s="320">
        <v>-1416</v>
      </c>
      <c r="L19" s="320">
        <v>-1738</v>
      </c>
      <c r="M19" s="320">
        <v>-1996</v>
      </c>
    </row>
    <row r="20" spans="1:13" s="77" customFormat="1" ht="20.25" customHeight="1">
      <c r="A20" s="201"/>
      <c r="B20" s="201" t="s">
        <v>77</v>
      </c>
      <c r="C20" s="148">
        <v>-4742</v>
      </c>
      <c r="D20" s="148">
        <v>-7403</v>
      </c>
      <c r="E20" s="148">
        <v>-7352</v>
      </c>
      <c r="F20" s="148">
        <v>-8026</v>
      </c>
      <c r="G20" s="148">
        <v>-10496</v>
      </c>
      <c r="H20" s="148">
        <v>-36365</v>
      </c>
      <c r="I20" s="148">
        <v>-12260</v>
      </c>
      <c r="J20" s="148">
        <v>-16582</v>
      </c>
      <c r="K20" s="320">
        <v>-10374</v>
      </c>
      <c r="L20" s="320">
        <v>-25129</v>
      </c>
      <c r="M20" s="320">
        <v>-23126</v>
      </c>
    </row>
    <row r="21" spans="1:13" s="77" customFormat="1" ht="20.25" customHeight="1">
      <c r="A21" s="203"/>
      <c r="B21" s="254" t="s">
        <v>78</v>
      </c>
      <c r="C21" s="151">
        <v>55342</v>
      </c>
      <c r="D21" s="151">
        <v>53651</v>
      </c>
      <c r="E21" s="151">
        <v>51459</v>
      </c>
      <c r="F21" s="151">
        <v>48450</v>
      </c>
      <c r="G21" s="151">
        <v>58185</v>
      </c>
      <c r="H21" s="151">
        <v>53146</v>
      </c>
      <c r="I21" s="151">
        <v>54949</v>
      </c>
      <c r="J21" s="151">
        <v>46087</v>
      </c>
      <c r="K21" s="152">
        <v>26931</v>
      </c>
      <c r="L21" s="152">
        <v>76809</v>
      </c>
      <c r="M21" s="152">
        <v>116163</v>
      </c>
    </row>
    <row r="22" spans="1:13" s="77" customFormat="1" ht="13.5" customHeight="1">
      <c r="A22" s="201"/>
      <c r="B22" s="201"/>
      <c r="C22" s="148"/>
      <c r="D22" s="148"/>
      <c r="E22" s="148"/>
      <c r="F22" s="148"/>
      <c r="G22" s="148"/>
      <c r="H22" s="148"/>
      <c r="I22" s="148"/>
      <c r="J22" s="148"/>
      <c r="K22" s="320"/>
      <c r="L22" s="320"/>
      <c r="M22" s="320"/>
    </row>
    <row r="23" spans="1:13" s="77" customFormat="1" ht="20.25" customHeight="1">
      <c r="A23" s="202" t="s">
        <v>79</v>
      </c>
      <c r="B23" s="202"/>
      <c r="C23" s="148"/>
      <c r="D23" s="148"/>
      <c r="E23" s="148"/>
      <c r="F23" s="148"/>
      <c r="G23" s="148"/>
      <c r="H23" s="148"/>
      <c r="I23" s="148"/>
      <c r="J23" s="148"/>
      <c r="K23" s="320"/>
      <c r="L23" s="320"/>
      <c r="M23" s="320"/>
    </row>
    <row r="24" spans="1:13" s="77" customFormat="1" ht="25.5" customHeight="1">
      <c r="A24" s="201"/>
      <c r="B24" s="205" t="s">
        <v>80</v>
      </c>
      <c r="C24" s="148">
        <v>-25601</v>
      </c>
      <c r="D24" s="148">
        <v>-17489</v>
      </c>
      <c r="E24" s="148">
        <v>-25502</v>
      </c>
      <c r="F24" s="148">
        <v>-22501</v>
      </c>
      <c r="G24" s="148">
        <v>-19635</v>
      </c>
      <c r="H24" s="148">
        <v>-14642</v>
      </c>
      <c r="I24" s="148">
        <v>-16571</v>
      </c>
      <c r="J24" s="148">
        <v>-23338</v>
      </c>
      <c r="K24" s="320">
        <v>-20607</v>
      </c>
      <c r="L24" s="320">
        <v>-34957</v>
      </c>
      <c r="M24" s="320">
        <v>-61293</v>
      </c>
    </row>
    <row r="25" spans="1:13" s="77" customFormat="1" ht="22.5" customHeight="1">
      <c r="A25" s="201"/>
      <c r="B25" s="205" t="s">
        <v>148</v>
      </c>
      <c r="C25" s="148">
        <v>9138</v>
      </c>
      <c r="D25" s="148">
        <v>11745</v>
      </c>
      <c r="E25" s="148">
        <v>7102</v>
      </c>
      <c r="F25" s="148">
        <v>7872</v>
      </c>
      <c r="G25" s="148">
        <v>33609</v>
      </c>
      <c r="H25" s="148">
        <v>3381</v>
      </c>
      <c r="I25" s="148">
        <v>1954</v>
      </c>
      <c r="J25" s="148">
        <v>9698</v>
      </c>
      <c r="K25" s="320">
        <v>49852</v>
      </c>
      <c r="L25" s="320">
        <v>21171</v>
      </c>
      <c r="M25" s="320">
        <v>20541</v>
      </c>
    </row>
    <row r="26" spans="1:13" s="77" customFormat="1" ht="20.25" customHeight="1">
      <c r="A26" s="201"/>
      <c r="B26" s="203" t="s">
        <v>81</v>
      </c>
      <c r="C26" s="151">
        <v>-7824</v>
      </c>
      <c r="D26" s="151">
        <v>-3905</v>
      </c>
      <c r="E26" s="151">
        <v>-4349</v>
      </c>
      <c r="F26" s="151">
        <v>-4781</v>
      </c>
      <c r="G26" s="151">
        <v>-4225</v>
      </c>
      <c r="H26" s="151">
        <v>-3290</v>
      </c>
      <c r="I26" s="151">
        <v>-6830</v>
      </c>
      <c r="J26" s="151">
        <v>-13981</v>
      </c>
      <c r="K26" s="152">
        <v>-5767</v>
      </c>
      <c r="L26" s="152">
        <v>-8564</v>
      </c>
      <c r="M26" s="152">
        <v>-8746</v>
      </c>
    </row>
    <row r="27" spans="1:13" s="77" customFormat="1" ht="20.25" customHeight="1">
      <c r="A27" s="203"/>
      <c r="B27" s="254" t="s">
        <v>78</v>
      </c>
      <c r="C27" s="151">
        <v>-24286</v>
      </c>
      <c r="D27" s="151">
        <v>-9649</v>
      </c>
      <c r="E27" s="151">
        <v>-22750</v>
      </c>
      <c r="F27" s="151">
        <v>-19410</v>
      </c>
      <c r="G27" s="151">
        <v>9748</v>
      </c>
      <c r="H27" s="151">
        <v>-14550</v>
      </c>
      <c r="I27" s="151">
        <v>-21448</v>
      </c>
      <c r="J27" s="151">
        <v>-27621</v>
      </c>
      <c r="K27" s="152">
        <v>23477</v>
      </c>
      <c r="L27" s="152">
        <v>-22350</v>
      </c>
      <c r="M27" s="152">
        <v>-49498</v>
      </c>
    </row>
    <row r="28" spans="1:13" s="77" customFormat="1" ht="20.25" customHeight="1" thickBot="1">
      <c r="A28" s="206" t="s">
        <v>169</v>
      </c>
      <c r="B28" s="206"/>
      <c r="C28" s="155">
        <v>31055</v>
      </c>
      <c r="D28" s="155">
        <v>44002</v>
      </c>
      <c r="E28" s="155">
        <v>28708</v>
      </c>
      <c r="F28" s="155">
        <v>29040</v>
      </c>
      <c r="G28" s="155">
        <v>67934</v>
      </c>
      <c r="H28" s="155">
        <v>38596</v>
      </c>
      <c r="I28" s="155">
        <v>33501</v>
      </c>
      <c r="J28" s="155">
        <v>18466</v>
      </c>
      <c r="K28" s="326">
        <v>50408</v>
      </c>
      <c r="L28" s="326">
        <v>54458</v>
      </c>
      <c r="M28" s="326">
        <v>66665</v>
      </c>
    </row>
    <row r="29" spans="1:13" s="77" customFormat="1" ht="13.5" customHeight="1" thickTop="1">
      <c r="A29" s="201"/>
      <c r="B29" s="201"/>
      <c r="C29" s="148"/>
      <c r="D29" s="148"/>
      <c r="E29" s="148"/>
      <c r="F29" s="148"/>
      <c r="G29" s="148"/>
      <c r="H29" s="148"/>
      <c r="I29" s="148"/>
      <c r="J29" s="148"/>
      <c r="K29" s="320"/>
      <c r="L29" s="320"/>
      <c r="M29" s="320"/>
    </row>
    <row r="30" spans="1:13" s="77" customFormat="1" ht="20.25" customHeight="1">
      <c r="A30" s="202" t="s">
        <v>82</v>
      </c>
      <c r="B30" s="202"/>
      <c r="C30" s="148"/>
      <c r="D30" s="148"/>
      <c r="E30" s="148"/>
      <c r="F30" s="148"/>
      <c r="G30" s="148"/>
      <c r="H30" s="148"/>
      <c r="I30" s="148"/>
      <c r="J30" s="148"/>
      <c r="K30" s="320"/>
      <c r="L30" s="320"/>
      <c r="M30" s="320"/>
    </row>
    <row r="31" spans="1:13" s="77" customFormat="1" ht="20.25" customHeight="1">
      <c r="A31" s="201"/>
      <c r="B31" s="201" t="s">
        <v>83</v>
      </c>
      <c r="C31" s="148">
        <v>-8331</v>
      </c>
      <c r="D31" s="148">
        <v>1404</v>
      </c>
      <c r="E31" s="148">
        <v>-7926</v>
      </c>
      <c r="F31" s="148">
        <v>-11245</v>
      </c>
      <c r="G31" s="148">
        <v>-228</v>
      </c>
      <c r="H31" s="148">
        <v>-4570</v>
      </c>
      <c r="I31" s="148">
        <v>-10680</v>
      </c>
      <c r="J31" s="148">
        <v>-2296</v>
      </c>
      <c r="K31" s="320">
        <v>-2678</v>
      </c>
      <c r="L31" s="320">
        <v>-3592</v>
      </c>
      <c r="M31" s="320">
        <v>-6002</v>
      </c>
    </row>
    <row r="32" spans="1:13" s="77" customFormat="1" ht="20.25" customHeight="1">
      <c r="A32" s="201"/>
      <c r="B32" s="201" t="s">
        <v>84</v>
      </c>
      <c r="C32" s="148">
        <v>18000</v>
      </c>
      <c r="D32" s="148">
        <v>-28000</v>
      </c>
      <c r="E32" s="148">
        <v>19000</v>
      </c>
      <c r="F32" s="148">
        <v>3000</v>
      </c>
      <c r="G32" s="148">
        <v>-22000</v>
      </c>
      <c r="H32" s="135">
        <v>0</v>
      </c>
      <c r="I32" s="135">
        <v>8000</v>
      </c>
      <c r="J32" s="142">
        <v>43500</v>
      </c>
      <c r="K32" s="320">
        <v>-51500</v>
      </c>
      <c r="L32" s="135">
        <v>0</v>
      </c>
      <c r="M32" s="135">
        <v>0</v>
      </c>
    </row>
    <row r="33" spans="1:13" s="77" customFormat="1" ht="20.25" customHeight="1">
      <c r="A33" s="201"/>
      <c r="B33" s="201" t="s">
        <v>85</v>
      </c>
      <c r="C33" s="148">
        <v>72224</v>
      </c>
      <c r="D33" s="148">
        <v>20095</v>
      </c>
      <c r="E33" s="148">
        <v>751</v>
      </c>
      <c r="F33" s="148">
        <v>34520</v>
      </c>
      <c r="G33" s="148">
        <v>26355</v>
      </c>
      <c r="H33" s="148">
        <v>12060</v>
      </c>
      <c r="I33" s="148">
        <v>13044</v>
      </c>
      <c r="J33" s="148">
        <v>30126</v>
      </c>
      <c r="K33" s="320">
        <v>62165</v>
      </c>
      <c r="L33" s="135">
        <v>0</v>
      </c>
      <c r="M33" s="135">
        <v>0</v>
      </c>
    </row>
    <row r="34" spans="1:13" s="77" customFormat="1" ht="20.25" customHeight="1">
      <c r="A34" s="201"/>
      <c r="B34" s="201" t="s">
        <v>86</v>
      </c>
      <c r="C34" s="148">
        <v>-123071</v>
      </c>
      <c r="D34" s="148">
        <v>-23798</v>
      </c>
      <c r="E34" s="148">
        <v>-24357</v>
      </c>
      <c r="F34" s="148">
        <v>-35106</v>
      </c>
      <c r="G34" s="148">
        <v>-37082</v>
      </c>
      <c r="H34" s="148">
        <v>-30559</v>
      </c>
      <c r="I34" s="148">
        <v>-22068</v>
      </c>
      <c r="J34" s="148">
        <v>-26663</v>
      </c>
      <c r="K34" s="320">
        <v>-17156</v>
      </c>
      <c r="L34" s="320">
        <v>-4405</v>
      </c>
      <c r="M34" s="320">
        <v>-30330</v>
      </c>
    </row>
    <row r="35" spans="1:13" s="77" customFormat="1" ht="20.25" customHeight="1">
      <c r="A35" s="201"/>
      <c r="B35" s="203" t="s">
        <v>87</v>
      </c>
      <c r="C35" s="151">
        <v>-15649</v>
      </c>
      <c r="D35" s="151">
        <v>-20270</v>
      </c>
      <c r="E35" s="151">
        <v>-21296</v>
      </c>
      <c r="F35" s="151">
        <v>-22734</v>
      </c>
      <c r="G35" s="151">
        <v>-23128</v>
      </c>
      <c r="H35" s="151">
        <v>-23819</v>
      </c>
      <c r="I35" s="151">
        <v>-26470</v>
      </c>
      <c r="J35" s="151">
        <v>-27748</v>
      </c>
      <c r="K35" s="152">
        <v>-30350</v>
      </c>
      <c r="L35" s="152">
        <v>-34896</v>
      </c>
      <c r="M35" s="152">
        <v>-40859</v>
      </c>
    </row>
    <row r="36" spans="1:13" s="77" customFormat="1" ht="20.25" customHeight="1">
      <c r="A36" s="201"/>
      <c r="B36" s="255" t="s">
        <v>78</v>
      </c>
      <c r="C36" s="148">
        <v>-56827</v>
      </c>
      <c r="D36" s="148">
        <v>-50569</v>
      </c>
      <c r="E36" s="148">
        <v>-33828</v>
      </c>
      <c r="F36" s="148">
        <v>-31566</v>
      </c>
      <c r="G36" s="148">
        <v>-56083</v>
      </c>
      <c r="H36" s="148">
        <v>-46887</v>
      </c>
      <c r="I36" s="148">
        <v>-38174</v>
      </c>
      <c r="J36" s="148">
        <v>16917</v>
      </c>
      <c r="K36" s="320">
        <v>-39520</v>
      </c>
      <c r="L36" s="320">
        <v>-42894</v>
      </c>
      <c r="M36" s="320">
        <v>-77193</v>
      </c>
    </row>
    <row r="37" spans="1:13" s="77" customFormat="1" ht="20.25" customHeight="1">
      <c r="A37" s="207" t="s">
        <v>88</v>
      </c>
      <c r="B37" s="207"/>
      <c r="C37" s="151">
        <v>1196</v>
      </c>
      <c r="D37" s="151">
        <v>-76</v>
      </c>
      <c r="E37" s="151">
        <v>1718</v>
      </c>
      <c r="F37" s="151">
        <v>-2099</v>
      </c>
      <c r="G37" s="151">
        <v>-910</v>
      </c>
      <c r="H37" s="151">
        <v>-374</v>
      </c>
      <c r="I37" s="151">
        <v>338</v>
      </c>
      <c r="J37" s="151">
        <v>-772</v>
      </c>
      <c r="K37" s="152">
        <v>680</v>
      </c>
      <c r="L37" s="152">
        <v>4453</v>
      </c>
      <c r="M37" s="152">
        <v>3210</v>
      </c>
    </row>
    <row r="38" spans="1:13" s="77" customFormat="1" ht="20.25" customHeight="1" thickBot="1">
      <c r="A38" s="208" t="s">
        <v>89</v>
      </c>
      <c r="B38" s="208"/>
      <c r="C38" s="155">
        <v>-24575</v>
      </c>
      <c r="D38" s="155">
        <v>-6644</v>
      </c>
      <c r="E38" s="155">
        <v>-3401</v>
      </c>
      <c r="F38" s="155">
        <v>-4625</v>
      </c>
      <c r="G38" s="155">
        <v>10940</v>
      </c>
      <c r="H38" s="155">
        <v>-8664</v>
      </c>
      <c r="I38" s="155">
        <v>-4333</v>
      </c>
      <c r="J38" s="155">
        <v>34611</v>
      </c>
      <c r="K38" s="326">
        <v>11569</v>
      </c>
      <c r="L38" s="326">
        <v>16017</v>
      </c>
      <c r="M38" s="326">
        <v>-7318</v>
      </c>
    </row>
    <row r="39" spans="1:13" s="77" customFormat="1" ht="20.25" customHeight="1" thickTop="1">
      <c r="A39" s="209" t="s">
        <v>90</v>
      </c>
      <c r="B39" s="209"/>
      <c r="C39" s="156">
        <v>64261</v>
      </c>
      <c r="D39" s="156">
        <v>39688</v>
      </c>
      <c r="E39" s="156">
        <v>33412</v>
      </c>
      <c r="F39" s="156">
        <v>31895</v>
      </c>
      <c r="G39" s="156">
        <v>30838</v>
      </c>
      <c r="H39" s="156">
        <v>41886</v>
      </c>
      <c r="I39" s="156">
        <v>33329</v>
      </c>
      <c r="J39" s="156">
        <v>29134</v>
      </c>
      <c r="K39" s="327">
        <v>63746</v>
      </c>
      <c r="L39" s="327">
        <v>75332</v>
      </c>
      <c r="M39" s="327">
        <v>91350</v>
      </c>
    </row>
    <row r="40" spans="1:13" s="77" customFormat="1" ht="22.5" customHeight="1">
      <c r="A40" s="436" t="s">
        <v>171</v>
      </c>
      <c r="B40" s="436"/>
      <c r="C40" s="328">
        <v>0</v>
      </c>
      <c r="D40" s="157">
        <v>368</v>
      </c>
      <c r="E40" s="137">
        <v>1883</v>
      </c>
      <c r="F40" s="157">
        <v>3552</v>
      </c>
      <c r="G40" s="146">
        <v>107</v>
      </c>
      <c r="H40" s="146">
        <v>108</v>
      </c>
      <c r="I40" s="291">
        <v>138</v>
      </c>
      <c r="J40" s="157">
        <v>0</v>
      </c>
      <c r="K40" s="328">
        <v>16</v>
      </c>
      <c r="L40" s="328">
        <v>0</v>
      </c>
      <c r="M40" s="328">
        <v>0</v>
      </c>
    </row>
    <row r="41" spans="1:13" s="77" customFormat="1" ht="22.5" customHeight="1">
      <c r="A41" s="436" t="s">
        <v>170</v>
      </c>
      <c r="B41" s="437"/>
      <c r="C41" s="157">
        <v>2</v>
      </c>
      <c r="D41" s="157">
        <v>0</v>
      </c>
      <c r="E41" s="157">
        <v>0</v>
      </c>
      <c r="F41" s="157">
        <v>17</v>
      </c>
      <c r="G41" s="157">
        <v>0</v>
      </c>
      <c r="H41" s="157">
        <v>0</v>
      </c>
      <c r="I41" s="157">
        <v>0</v>
      </c>
      <c r="J41" s="157">
        <v>0</v>
      </c>
      <c r="K41" s="328">
        <v>0</v>
      </c>
      <c r="L41" s="328">
        <v>0</v>
      </c>
      <c r="M41" s="328">
        <v>132</v>
      </c>
    </row>
    <row r="42" spans="1:13" s="77" customFormat="1" ht="20.25" customHeight="1" thickBot="1">
      <c r="A42" s="210" t="s">
        <v>91</v>
      </c>
      <c r="B42" s="210"/>
      <c r="C42" s="158">
        <v>39688</v>
      </c>
      <c r="D42" s="158">
        <v>33412</v>
      </c>
      <c r="E42" s="158">
        <v>31895</v>
      </c>
      <c r="F42" s="158">
        <v>30838</v>
      </c>
      <c r="G42" s="158">
        <v>41886</v>
      </c>
      <c r="H42" s="158">
        <v>33329</v>
      </c>
      <c r="I42" s="158">
        <v>29134</v>
      </c>
      <c r="J42" s="158">
        <v>63746</v>
      </c>
      <c r="K42" s="329">
        <v>75332</v>
      </c>
      <c r="L42" s="329">
        <v>91350</v>
      </c>
      <c r="M42" s="329">
        <v>84165</v>
      </c>
    </row>
    <row r="43" spans="1:13" s="79" customFormat="1" ht="11.25"/>
    <row r="44" spans="1:13" s="79" customFormat="1" ht="11.25"/>
    <row r="45" spans="1:13" s="79" customFormat="1" ht="11.25"/>
    <row r="46" spans="1:13" s="79" customFormat="1" ht="11.25"/>
    <row r="47" spans="1:13" s="79" customFormat="1" ht="11.25"/>
    <row r="48" spans="1:13" s="79" customFormat="1" ht="11.25"/>
    <row r="49" s="79" customFormat="1" ht="11.25"/>
    <row r="50" s="79" customFormat="1" ht="11.25"/>
    <row r="51" s="79" customFormat="1" ht="11.25"/>
    <row r="52" s="79" customFormat="1" ht="11.25"/>
    <row r="53" s="79" customFormat="1" ht="11.25"/>
    <row r="54" s="79" customFormat="1" ht="11.25"/>
    <row r="55" s="79" customFormat="1" ht="11.25"/>
    <row r="56" s="79" customFormat="1" ht="11.25"/>
    <row r="57" s="79" customFormat="1" ht="11.25"/>
    <row r="58" s="79" customFormat="1" ht="11.25"/>
    <row r="59" s="79" customFormat="1" ht="11.25"/>
    <row r="60" s="79" customFormat="1" ht="11.25"/>
    <row r="61" s="79" customFormat="1" ht="11.25"/>
    <row r="62" s="79" customFormat="1" ht="11.25"/>
    <row r="63" s="79" customFormat="1" ht="11.25"/>
    <row r="64" s="79" customFormat="1" ht="11.25"/>
    <row r="65" s="79" customFormat="1" ht="11.25"/>
    <row r="66" s="79" customFormat="1" ht="11.25"/>
    <row r="67" s="79" customFormat="1" ht="11.25"/>
    <row r="68" s="79" customFormat="1" ht="11.25"/>
    <row r="69" s="79" customFormat="1" ht="11.25"/>
    <row r="70" s="79" customFormat="1" ht="11.25"/>
    <row r="71" s="79" customFormat="1" ht="11.25"/>
    <row r="72" s="79" customFormat="1" ht="11.25"/>
    <row r="73" s="79" customFormat="1" ht="11.25"/>
    <row r="74" s="79" customFormat="1" ht="11.25"/>
    <row r="75" s="79" customFormat="1" ht="11.25"/>
    <row r="76" s="79" customFormat="1" ht="11.25"/>
    <row r="77" s="79" customFormat="1" ht="11.25"/>
    <row r="78" s="79" customFormat="1" ht="11.25"/>
    <row r="79" s="79" customFormat="1" ht="11.25"/>
    <row r="80" s="79" customFormat="1" ht="11.25"/>
    <row r="81" s="79" customFormat="1" ht="11.25"/>
    <row r="82" s="79" customFormat="1" ht="11.25"/>
    <row r="83" s="79" customFormat="1" ht="11.25"/>
  </sheetData>
  <mergeCells count="2">
    <mergeCell ref="A40:B40"/>
    <mergeCell ref="A41:B41"/>
  </mergeCells>
  <phoneticPr fontId="3"/>
  <pageMargins left="0.59055118110236227" right="0.19685039370078741" top="0.39370078740157483" bottom="0.98425196850393704" header="0.51181102362204722" footer="0.51181102362204722"/>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経営成績　業績ハイライト</vt:lpstr>
      <vt:lpstr>経営成績　四半期データ(2022年3月期～）セグメント含む</vt:lpstr>
      <vt:lpstr>経営成績　四半期データ(2005年3月期～2022年3月期）</vt:lpstr>
      <vt:lpstr>主な財務指標</vt:lpstr>
      <vt:lpstr>セグメント情報</vt:lpstr>
      <vt:lpstr>研究開発費・設備投資額・資本費等</vt:lpstr>
      <vt:lpstr>貸借対照表</vt:lpstr>
      <vt:lpstr>損益計算書</vt:lpstr>
      <vt:lpstr>キャッシュ・フロー計算書</vt:lpstr>
      <vt:lpstr>業績予想</vt:lpstr>
      <vt:lpstr>セグメント情報!Print_Area</vt:lpstr>
      <vt:lpstr>主な財務指標!Print_Area</vt:lpstr>
      <vt:lpstr>損益計算書!Print_Area</vt:lpstr>
      <vt:lpstr>'経営成績　四半期データ(2005年3月期～2022年3月期）'!Print_Titles</vt:lpstr>
      <vt:lpstr>'経営成績　四半期データ(2022年3月期～）セグメント含む'!Print_Titles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富士電機</dc:creator>
  <cp:lastModifiedBy>・</cp:lastModifiedBy>
  <cp:lastPrinted>2024-01-29T01:06:40Z</cp:lastPrinted>
  <dcterms:created xsi:type="dcterms:W3CDTF">2003-04-25T10:15:05Z</dcterms:created>
  <dcterms:modified xsi:type="dcterms:W3CDTF">2024-01-31T04:40:41Z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